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yan.Tocarruncho\Documents\2022\CONTRATOS OBRA 2022\"/>
    </mc:Choice>
  </mc:AlternateContent>
  <bookViews>
    <workbookView xWindow="0" yWindow="0" windowWidth="28800" windowHeight="12015"/>
  </bookViews>
  <sheets>
    <sheet name="CTOS OBRA 4TO TRIM 2022" sheetId="2" r:id="rId1"/>
  </sheets>
  <calcPr calcId="152511"/>
</workbook>
</file>

<file path=xl/calcChain.xml><?xml version="1.0" encoding="utf-8"?>
<calcChain xmlns="http://schemas.openxmlformats.org/spreadsheetml/2006/main">
  <c r="M29" i="2" l="1"/>
</calcChain>
</file>

<file path=xl/sharedStrings.xml><?xml version="1.0" encoding="utf-8"?>
<sst xmlns="http://schemas.openxmlformats.org/spreadsheetml/2006/main" count="220" uniqueCount="119">
  <si>
    <t>OBJETO DEL CONTRATO</t>
  </si>
  <si>
    <t>INSTITUCIÓN UNIVERSITARIA COLEGIO MAYOR DE ANTIOQUIA</t>
  </si>
  <si>
    <t>038-2022</t>
  </si>
  <si>
    <t>036-2022</t>
  </si>
  <si>
    <t>MC-251-2022</t>
  </si>
  <si>
    <t>Contratar a título de obra pública el desmonte, suministro, transporte e instalación de un equipo de aire acondicionado para el Laboratorio 129A de la Institución Universitaria Colegio Mayor de Antioquia</t>
  </si>
  <si>
    <t>048-2022</t>
  </si>
  <si>
    <t>056-2022</t>
  </si>
  <si>
    <t>EJECUCIÓN DE OBRAS DE MEJORAMIENTO FÍSICO Y ADECUACIONES ELÉCTRICAS EN EL CAMPUS DONDE OPERA LA INSTITUCIÓN UNIVERSITARIA COLEGIO MAYOR DE ANTIOQUIA.</t>
  </si>
  <si>
    <t>C.A.A.F</t>
  </si>
  <si>
    <t xml:space="preserve">ENTIDAD </t>
  </si>
  <si>
    <t>CODIGO  CONTRATO</t>
  </si>
  <si>
    <t>FECHA DE SUSCRIPCION</t>
  </si>
  <si>
    <t>FECHA DE INICIO</t>
  </si>
  <si>
    <t>VALOR CONTRATO     $</t>
  </si>
  <si>
    <t>PLAZO ESTIMADO (DÍAS)</t>
  </si>
  <si>
    <t>FECHA ADICION</t>
  </si>
  <si>
    <t>VALOR ADICION       $</t>
  </si>
  <si>
    <t>FECHA PRORROGA</t>
  </si>
  <si>
    <t>PLAZO PRORROGA (DÍAS)</t>
  </si>
  <si>
    <t>OBSERVACIONES</t>
  </si>
  <si>
    <t>Educación</t>
  </si>
  <si>
    <t>INSTITUTO TECNOLÓGICO METROPOLITANO</t>
  </si>
  <si>
    <t>7366DE2022</t>
  </si>
  <si>
    <t>Construcción de cárcamos para la conducción de aguas lluvias en los campus Robledo y Fraternidad del Instituto Tecnológico Metropolitano - ITM.</t>
  </si>
  <si>
    <t>INSTITUCIÓN UNIVERSITARIA PASCUAL BRAVO</t>
  </si>
  <si>
    <t>VAD-1197-2022</t>
  </si>
  <si>
    <t>Servicios de mantenimiento preventivo y correctivo de Decks (madera plástica) de las plazoletas de la institución Universitaria Pascual Bravo</t>
  </si>
  <si>
    <t>VAD-1190-2022</t>
  </si>
  <si>
    <t>Servicio de suministro e instalación de vidrios, espejos y sandblasting en diferentes espacios de la Institución.</t>
  </si>
  <si>
    <t>VAD-1171-2022</t>
  </si>
  <si>
    <t>Servicio de Mantenimiento preventivo y correctivo de la cancha sintética de la Institución Universitaria Pascual Bravo con todos los elementos requeridos para prestar un óptimo servicio.</t>
  </si>
  <si>
    <t>240 DÍAS</t>
  </si>
  <si>
    <t>El contrato finalizó el 31/12/2022</t>
  </si>
  <si>
    <t>Movilidad y Servicios de Transporte Público</t>
  </si>
  <si>
    <t>Empresa de Transporte Masivo del Valle de Aburrá Limitada</t>
  </si>
  <si>
    <t>003085C-20</t>
  </si>
  <si>
    <t>Mantenimiento de plataformas electromecánicas y abatibles, vías de tracción de cabinas, retorqueo a fijaciones en estaciones y pilonas, y complementación de equipos de izaje de carga de los sistemas de cables aéreos.</t>
  </si>
  <si>
    <t>2020-09-07</t>
  </si>
  <si>
    <t>005157C-22</t>
  </si>
  <si>
    <t>Automatización de las puertas p5 de ingreso a las estaciones y paradas del modo de transporte tranvía de la Empresa.</t>
  </si>
  <si>
    <t>005161BC-22</t>
  </si>
  <si>
    <t>Contrato de mantenimiento, reparación y/o adecuación de las instalaciones físicas de la empresa (grupos 1, 2, 3 ,4  y 5).</t>
  </si>
  <si>
    <t>2022-10-13</t>
  </si>
  <si>
    <t>640</t>
  </si>
  <si>
    <t>005161C-22</t>
  </si>
  <si>
    <t>005161CC-22</t>
  </si>
  <si>
    <t>005170C-22</t>
  </si>
  <si>
    <t>Mantenimiento de grupos electrógenos y motores de socorro en las líneas de los sistemas metrocable y de la planta de soporte del data center.</t>
  </si>
  <si>
    <t>2022-10-11</t>
  </si>
  <si>
    <t>720</t>
  </si>
  <si>
    <t>005401C-22</t>
  </si>
  <si>
    <t>Servicio de mantenimiento para el manejo de individuos arbóreos, zonas verdes, jardines y servicios conexos en las instalaciones de la empresa.</t>
  </si>
  <si>
    <t>004396C-22</t>
  </si>
  <si>
    <t>El contrato de obra pública bajo la modalidad llave en mano tiene por objeto que el contratista ejecute por su cuenta y riesgo, todas las labores y actividades necesarias para los estudios y diseños, gestión social, ambiental y sst, la ejecución de las obras.</t>
  </si>
  <si>
    <t>$1.315.455.999.957 y EUR105.605.000</t>
  </si>
  <si>
    <t>005424C-22</t>
  </si>
  <si>
    <t>Contrato de mantenimiento de vidrios de la empresa, el cual incluye el suministro e instalación</t>
  </si>
  <si>
    <t>581</t>
  </si>
  <si>
    <t>Empresa de Transporte Masivo del Valle de Aburrá Limitada.</t>
  </si>
  <si>
    <t>005431C-22</t>
  </si>
  <si>
    <t>Mantenimiento de sistemas de tratamiento de aguas residuales y operación de las PTAR de la empresa</t>
  </si>
  <si>
    <t>Movilidad y servicios de transporte público</t>
  </si>
  <si>
    <t>Metroplús S.A.</t>
  </si>
  <si>
    <t>Contrato N° 66 de 2022</t>
  </si>
  <si>
    <t>Culminación de la pretroncal del Sur Envigado y Obras complementarias, para el sistema integrado de transporte masivo Metroplús del Valle de Aburrá</t>
  </si>
  <si>
    <t>270 DÍAS</t>
  </si>
  <si>
    <t>Metroplús</t>
  </si>
  <si>
    <t>Contrato N° 66 de 2020</t>
  </si>
  <si>
    <t>Reinicio de las obras de construcción para el proyecto Metroplús en el sur del valle de Aburrá fase I y obras complementarias</t>
  </si>
  <si>
    <t>Contrato N° 46 de 2020</t>
  </si>
  <si>
    <t>Construcción de pavimento flexible, andenes y obras complementarias en la vía terciaria que comunica el corregimiento de San José con el municipio de Apartadó en el departamento de Antioquia</t>
  </si>
  <si>
    <t>TERMINALES DE TRANSPORTE DE MEDELLÍN</t>
  </si>
  <si>
    <t>Contrato de mantenimiento, suministro de transporte e instalación de elementos de carpintería metálica en áreas de Terminales de Transporte de Medellin s.a. y los proyectos de ciudad administrados por la entidad.</t>
  </si>
  <si>
    <t>Once (11) meses y diez (10) días calendario</t>
  </si>
  <si>
    <t>Mantenimiento preventivo y correctivo de los sistemas y equipos de aire acondicionado de Terminales de Transporte de Medellín S.A. y los proyectos de ciudad administrados por la Entidad.</t>
  </si>
  <si>
    <t>Once (11) meses y quince (15) días calendario</t>
  </si>
  <si>
    <t>Mantenimiento preventivo y correctivo de electrobombas y tanques de abastecimiento y aguas residuales en las instalaciones de Teminales Medellin</t>
  </si>
  <si>
    <t xml:space="preserve">Once (11) meses </t>
  </si>
  <si>
    <t>102-2022</t>
  </si>
  <si>
    <t>Obras civiles de mantenimiento y adecuación en las instalaciones de Terminales de Transporte de Medellin S.A, en sus sedes norte y sur, para una mejor prestación del servicio</t>
  </si>
  <si>
    <t>2,5 meses calendario</t>
  </si>
  <si>
    <t>103-2022</t>
  </si>
  <si>
    <t>Interventoria tecnica, administrativa, financiera y ambiental a las obras civiles de mantenimiento y adecuación en las instalaciones de Terminales de Transporte de Medellin S.A, en sus sedes norte y sur, para una mejor prestación del servicio</t>
  </si>
  <si>
    <t>113-2022</t>
  </si>
  <si>
    <t>Suministro e instalación de equipos de aire acondicionado para espacios de propiedad de Terminales de Transporte de Medellín S.A. y los proyectos de ciudad que administra la entidad</t>
  </si>
  <si>
    <t>Quince (15) días calendario</t>
  </si>
  <si>
    <t>EDATEL</t>
  </si>
  <si>
    <t>No tiene</t>
  </si>
  <si>
    <t>Contrato de cuantía indeterminada</t>
  </si>
  <si>
    <t>Servicios de construcción, remodelación, adecuación y mantenimientos locativos (plantas de producción, oficinas administrativas, locales comerciales, etc.) para las tiendas, sedes administrativas y técnicas de Colombia Móvil, UNE EPM Telecomunicaciones, Edatel S.A. y filiales; cuyas especificaciones y demás condiciones técnicas aparecen como Anexo Técnico del presente documento</t>
  </si>
  <si>
    <t>Prestación de servicios de operaciones de campo en las premisas del cliente para los procesos de aprovisiomiento, aseguramiento y desaprovisiomiento de productos y/o servicios de las tecnologías de la información y la comunicación (TIC) ofrecidas por la Compañía, así como el suministro de los elementos y servicios asociados necesarios para tales efectos.</t>
  </si>
  <si>
    <t>TIGO</t>
  </si>
  <si>
    <t>El Contratista se obliga para con Colombia Móvil a efectuar en la Regional Costa, la construcción, instalación, montaje y/o adecuación de la infraestructura civil, eléctrica, de puesta a tierra y metalmecánica.</t>
  </si>
  <si>
    <t>UNE</t>
  </si>
  <si>
    <t>Construcción, instalación, montaje y/o adecuación de la infraestructura civil, eléctrica, de puesta a tierra y metalmecánica</t>
  </si>
  <si>
    <t>Efectuar en las Regionales Nor-Occidente y Oriente la construcción, instalación, montaje y/o adecuación de la infraestructura civil, eléctrica, de puesta a tierra y metalmecánica</t>
  </si>
  <si>
    <t>Efectuar en la Regional Costa, la construcción, instalación, montaje y/o adecuación de la infraestructura civil, eléctrica, de puesta a tierra y metalmecánica</t>
  </si>
  <si>
    <t>El Contratista se obliga para con Colombia Móvil a efectuar en las Regionales Centro y Nor-Occidente, la construcción, instalación, montaje y/o adecuación de la infraestructura civil, eléctrica, de puesta a tierra y metalmecánica</t>
  </si>
  <si>
    <t>El Contratista se obliga para con La Compañía a prestar los servicios de construcción, instalación, montaje y/o adecuación de la infraestructura civil, eléctrica, de puesta a tierra y metalmecánica</t>
  </si>
  <si>
    <t>El Contratista se obliga para con Colombia Móvil a efectuar en las Regionales Sur Occidente, Centro y Oriente la construcción, instalación, montaje y/o adecuación de la infraestructura civil, eléctrica, de puesta a tierra y metalmecánica de cuyas especificaciones técnicas aparecen como Anexo N° 1 – Técnico del presente contrato. Por su parte, Colombia Móvil se compromete a pagar el precio estipulado en el presente Contrato, en las oportunidades y montos indicados más adelante.</t>
  </si>
  <si>
    <t>CONTRALORIA DISTRITAL DE MEDELLIN</t>
  </si>
  <si>
    <t>REPORTE CONTRATOS DE OBRA SUJETOS DE CONTROL CUARTO TRIMESTRE 2022</t>
  </si>
  <si>
    <t>13/10/2021   30/12/2021  19/10/2022</t>
  </si>
  <si>
    <t>880.788.981                               10.463.213.565                            6.270.616.161</t>
  </si>
  <si>
    <t xml:space="preserve">                      </t>
  </si>
  <si>
    <t xml:space="preserve">           13/10/2021    30/12/2021      7/09/2022       19/10/2022 </t>
  </si>
  <si>
    <t>30 DÍAS               240 DÍAS               30 DÍAS                  150 DÍAS</t>
  </si>
  <si>
    <t>22/06/2021          27/04/2022     2/08/2022         12/08/2022       11/11/2022          7/12/2022</t>
  </si>
  <si>
    <t>90 DÍAS                 90 DIAS                13 DÍAS                 90 DÍAS                24 DÍAS                      45 DÍAS</t>
  </si>
  <si>
    <t>Suspendido el 17/09/2021, reinició el 27/04/2022 y fue cedido el 1/04/2022</t>
  </si>
  <si>
    <t>30/09/2022                23/11/2022</t>
  </si>
  <si>
    <t>19.930.000                                       46.105.444</t>
  </si>
  <si>
    <t>22/06/2022             4/10/2022</t>
  </si>
  <si>
    <t>1.135.266                                    894.795</t>
  </si>
  <si>
    <t>29/11/2022      7/12/2022</t>
  </si>
  <si>
    <t>19.038.651                             18.283.243</t>
  </si>
  <si>
    <t xml:space="preserve">15 DIAS </t>
  </si>
  <si>
    <t>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</si>
</sst>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"/>
    <numFmt numFmtId="169" formatCode="&quot;$&quot;\ #,##0;[Red]&quot;$&quot;\ #,##0"/>
    <numFmt numFmtId="170" formatCode="&quot;$&quot;\ #,##0.00"/>
    <numFmt numFmtId="171" formatCode="d/mm/yyyy;@"/>
    <numFmt numFmtId="172" formatCode="_-[$$-240A]\ * #,##0.00_-;\-[$$-240A]\ * #,##0.00_-;_-[$$-240A]\ * &quot;-&quot;??_-;_-@_-"/>
    <numFmt numFmtId="173" formatCode="_(* #,##0_);_(* \(#,##0\);_(* &quot;-&quot;??_);_(@_)"/>
  </numFmts>
  <fonts count="27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2" fillId="0" borderId="0"/>
    <xf numFmtId="0" fontId="1" fillId="8" borderId="8" applyNumberFormat="0" applyFont="0" applyAlignment="0" applyProtection="0"/>
    <xf numFmtId="42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88">
    <xf numFmtId="0" fontId="0" fillId="0" borderId="0" xfId="0"/>
    <xf numFmtId="0" fontId="19" fillId="0" borderId="0" xfId="0" applyFont="1" applyAlignment="1">
      <alignment horizontal="center" wrapText="1"/>
    </xf>
    <xf numFmtId="0" fontId="20" fillId="0" borderId="10" xfId="0" applyFont="1" applyBorder="1" applyAlignment="1">
      <alignment horizontal="center" vertical="center" wrapText="1"/>
    </xf>
    <xf numFmtId="169" fontId="22" fillId="0" borderId="10" xfId="46" applyNumberFormat="1" applyFont="1" applyFill="1" applyBorder="1" applyAlignment="1">
      <alignment horizontal="center" vertical="center" wrapText="1"/>
    </xf>
    <xf numFmtId="14" fontId="22" fillId="0" borderId="10" xfId="44" applyNumberFormat="1" applyFont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3" fillId="0" borderId="10" xfId="0" applyFont="1" applyBorder="1"/>
    <xf numFmtId="0" fontId="22" fillId="0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justify" vertical="center"/>
    </xf>
    <xf numFmtId="0" fontId="24" fillId="0" borderId="10" xfId="0" applyFont="1" applyFill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justify" vertical="center"/>
    </xf>
    <xf numFmtId="169" fontId="22" fillId="0" borderId="10" xfId="46" applyNumberFormat="1" applyFont="1" applyFill="1" applyBorder="1" applyAlignment="1">
      <alignment vertical="center" wrapText="1"/>
    </xf>
    <xf numFmtId="14" fontId="23" fillId="33" borderId="10" xfId="0" applyNumberFormat="1" applyFont="1" applyFill="1" applyBorder="1" applyAlignment="1">
      <alignment horizontal="center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justify" vertical="top"/>
    </xf>
    <xf numFmtId="3" fontId="24" fillId="0" borderId="10" xfId="0" applyNumberFormat="1" applyFont="1" applyFill="1" applyBorder="1" applyAlignment="1">
      <alignment horizontal="center" vertical="center" wrapText="1"/>
    </xf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/>
    <xf numFmtId="0" fontId="23" fillId="0" borderId="10" xfId="0" applyFont="1" applyFill="1" applyBorder="1" applyAlignment="1">
      <alignment horizontal="left"/>
    </xf>
    <xf numFmtId="14" fontId="23" fillId="0" borderId="10" xfId="0" applyNumberFormat="1" applyFont="1" applyFill="1" applyBorder="1" applyAlignment="1"/>
    <xf numFmtId="173" fontId="23" fillId="0" borderId="10" xfId="42" applyNumberFormat="1" applyFont="1" applyFill="1" applyBorder="1" applyAlignment="1"/>
    <xf numFmtId="14" fontId="23" fillId="0" borderId="10" xfId="0" applyNumberFormat="1" applyFont="1" applyFill="1" applyBorder="1" applyAlignment="1">
      <alignment horizontal="right"/>
    </xf>
    <xf numFmtId="0" fontId="23" fillId="0" borderId="10" xfId="0" applyFont="1" applyFill="1" applyBorder="1" applyAlignment="1">
      <alignment wrapText="1"/>
    </xf>
    <xf numFmtId="0" fontId="23" fillId="0" borderId="10" xfId="0" applyFont="1" applyBorder="1" applyAlignment="1">
      <alignment wrapText="1"/>
    </xf>
    <xf numFmtId="14" fontId="22" fillId="0" borderId="10" xfId="44" applyNumberFormat="1" applyFont="1" applyFill="1" applyBorder="1" applyAlignment="1">
      <alignment horizontal="center" vertical="center" wrapText="1"/>
    </xf>
    <xf numFmtId="0" fontId="23" fillId="0" borderId="10" xfId="0" applyFont="1" applyFill="1" applyBorder="1"/>
    <xf numFmtId="14" fontId="23" fillId="0" borderId="10" xfId="0" applyNumberFormat="1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169" fontId="22" fillId="0" borderId="0" xfId="46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3" fillId="0" borderId="0" xfId="0" applyFont="1" applyBorder="1" applyAlignment="1">
      <alignment horizontal="center" vertical="center" wrapText="1"/>
    </xf>
    <xf numFmtId="14" fontId="22" fillId="0" borderId="0" xfId="44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justify" vertical="top" wrapText="1"/>
    </xf>
    <xf numFmtId="0" fontId="23" fillId="0" borderId="0" xfId="0" applyFont="1" applyBorder="1"/>
    <xf numFmtId="14" fontId="23" fillId="0" borderId="0" xfId="0" applyNumberFormat="1" applyFont="1" applyBorder="1"/>
    <xf numFmtId="0" fontId="23" fillId="0" borderId="0" xfId="0" applyFont="1" applyBorder="1" applyAlignment="1">
      <alignment horizontal="center" vertical="center"/>
    </xf>
    <xf numFmtId="0" fontId="23" fillId="0" borderId="0" xfId="0" applyFont="1" applyFill="1" applyBorder="1"/>
    <xf numFmtId="170" fontId="23" fillId="33" borderId="0" xfId="43" applyNumberFormat="1" applyFont="1" applyFill="1" applyBorder="1" applyAlignment="1">
      <alignment horizontal="center" vertical="center" wrapText="1"/>
    </xf>
    <xf numFmtId="14" fontId="23" fillId="33" borderId="0" xfId="0" applyNumberFormat="1" applyFont="1" applyFill="1" applyBorder="1" applyAlignment="1">
      <alignment horizontal="center" vertical="center" wrapText="1"/>
    </xf>
    <xf numFmtId="0" fontId="23" fillId="33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4" fontId="23" fillId="0" borderId="0" xfId="0" applyNumberFormat="1" applyFont="1" applyFill="1" applyBorder="1" applyAlignment="1">
      <alignment horizontal="center" vertical="center" wrapText="1"/>
    </xf>
    <xf numFmtId="171" fontId="23" fillId="0" borderId="0" xfId="0" applyNumberFormat="1" applyFont="1" applyFill="1" applyBorder="1" applyAlignment="1">
      <alignment horizontal="center" vertical="center" wrapText="1"/>
    </xf>
    <xf numFmtId="170" fontId="23" fillId="33" borderId="0" xfId="0" applyNumberFormat="1" applyFont="1" applyFill="1" applyBorder="1" applyAlignment="1">
      <alignment horizontal="center" vertical="center" wrapText="1"/>
    </xf>
    <xf numFmtId="14" fontId="23" fillId="33" borderId="0" xfId="0" applyNumberFormat="1" applyFont="1" applyFill="1" applyBorder="1" applyAlignment="1">
      <alignment horizontal="center" vertical="center"/>
    </xf>
    <xf numFmtId="0" fontId="23" fillId="33" borderId="0" xfId="0" applyFont="1" applyFill="1" applyBorder="1" applyAlignment="1">
      <alignment horizontal="center" vertical="center"/>
    </xf>
    <xf numFmtId="14" fontId="23" fillId="0" borderId="0" xfId="0" applyNumberFormat="1" applyFont="1" applyBorder="1" applyAlignment="1">
      <alignment horizontal="center" vertical="center" wrapText="1"/>
    </xf>
    <xf numFmtId="170" fontId="23" fillId="0" borderId="10" xfId="46" applyNumberFormat="1" applyFont="1" applyFill="1" applyBorder="1" applyAlignment="1">
      <alignment horizontal="center" vertical="center" wrapText="1"/>
    </xf>
    <xf numFmtId="172" fontId="23" fillId="0" borderId="10" xfId="43" applyNumberFormat="1" applyFont="1" applyFill="1" applyBorder="1" applyAlignment="1">
      <alignment horizontal="center" vertical="center" wrapText="1"/>
    </xf>
    <xf numFmtId="170" fontId="23" fillId="0" borderId="10" xfId="43" applyNumberFormat="1" applyFont="1" applyFill="1" applyBorder="1" applyAlignment="1">
      <alignment horizontal="center" vertical="center" wrapText="1"/>
    </xf>
    <xf numFmtId="14" fontId="23" fillId="0" borderId="1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42" fontId="23" fillId="0" borderId="10" xfId="46" applyFont="1" applyFill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0" xfId="0" applyFont="1" applyBorder="1"/>
    <xf numFmtId="14" fontId="23" fillId="0" borderId="10" xfId="0" applyNumberFormat="1" applyFont="1" applyFill="1" applyBorder="1"/>
    <xf numFmtId="0" fontId="23" fillId="0" borderId="10" xfId="0" applyFont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/>
    <xf numFmtId="170" fontId="23" fillId="33" borderId="11" xfId="0" applyNumberFormat="1" applyFont="1" applyFill="1" applyBorder="1" applyAlignment="1">
      <alignment horizontal="center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1" fontId="23" fillId="0" borderId="11" xfId="0" applyNumberFormat="1" applyFont="1" applyFill="1" applyBorder="1" applyAlignment="1">
      <alignment horizontal="right"/>
    </xf>
    <xf numFmtId="0" fontId="0" fillId="0" borderId="0" xfId="0" applyBorder="1" applyAlignment="1">
      <alignment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/>
    </xf>
    <xf numFmtId="164" fontId="22" fillId="0" borderId="10" xfId="0" applyNumberFormat="1" applyFont="1" applyBorder="1" applyAlignment="1">
      <alignment horizontal="right" vertical="center"/>
    </xf>
    <xf numFmtId="4" fontId="22" fillId="0" borderId="10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vertical="center"/>
    </xf>
    <xf numFmtId="0" fontId="22" fillId="0" borderId="10" xfId="0" applyFont="1" applyBorder="1" applyAlignment="1">
      <alignment horizontal="center"/>
    </xf>
    <xf numFmtId="164" fontId="22" fillId="0" borderId="10" xfId="0" applyNumberFormat="1" applyFont="1" applyBorder="1" applyAlignment="1">
      <alignment vertical="center" wrapText="1"/>
    </xf>
    <xf numFmtId="4" fontId="22" fillId="0" borderId="10" xfId="0" applyNumberFormat="1" applyFont="1" applyBorder="1" applyAlignment="1">
      <alignment vertical="center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0" xfId="0" applyFont="1" applyBorder="1" applyAlignment="1">
      <alignment wrapText="1"/>
    </xf>
    <xf numFmtId="0" fontId="22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/>
    </xf>
    <xf numFmtId="164" fontId="22" fillId="0" borderId="10" xfId="0" applyNumberFormat="1" applyFont="1" applyFill="1" applyBorder="1" applyAlignment="1">
      <alignment horizontal="right" vertical="center"/>
    </xf>
    <xf numFmtId="4" fontId="22" fillId="0" borderId="10" xfId="0" applyNumberFormat="1" applyFont="1" applyFill="1" applyBorder="1" applyAlignment="1">
      <alignment horizontal="right" vertical="center"/>
    </xf>
    <xf numFmtId="0" fontId="26" fillId="0" borderId="10" xfId="0" applyFont="1" applyBorder="1" applyAlignment="1">
      <alignment horizontal="center"/>
    </xf>
  </cellXfs>
  <cellStyles count="59">
    <cellStyle name="20% - Énfasis1" xfId="19" builtinId="30" customBuiltin="1"/>
    <cellStyle name="20% - Énfasis1 2" xfId="47"/>
    <cellStyle name="20% - Énfasis2" xfId="23" builtinId="34" customBuiltin="1"/>
    <cellStyle name="20% - Énfasis2 2" xfId="49"/>
    <cellStyle name="20% - Énfasis3" xfId="27" builtinId="38" customBuiltin="1"/>
    <cellStyle name="20% - Énfasis3 2" xfId="51"/>
    <cellStyle name="20% - Énfasis4" xfId="31" builtinId="42" customBuiltin="1"/>
    <cellStyle name="20% - Énfasis4 2" xfId="53"/>
    <cellStyle name="20% - Énfasis5" xfId="35" builtinId="46" customBuiltin="1"/>
    <cellStyle name="20% - Énfasis5 2" xfId="55"/>
    <cellStyle name="20% - Énfasis6" xfId="39" builtinId="50" customBuiltin="1"/>
    <cellStyle name="20% - Énfasis6 2" xfId="57"/>
    <cellStyle name="40% - Énfasis1" xfId="20" builtinId="31" customBuiltin="1"/>
    <cellStyle name="40% - Énfasis1 2" xfId="48"/>
    <cellStyle name="40% - Énfasis2" xfId="24" builtinId="35" customBuiltin="1"/>
    <cellStyle name="40% - Énfasis2 2" xfId="50"/>
    <cellStyle name="40% - Énfasis3" xfId="28" builtinId="39" customBuiltin="1"/>
    <cellStyle name="40% - Énfasis3 2" xfId="52"/>
    <cellStyle name="40% - Énfasis4" xfId="32" builtinId="43" customBuiltin="1"/>
    <cellStyle name="40% - Énfasis4 2" xfId="54"/>
    <cellStyle name="40% - Énfasis5" xfId="36" builtinId="47" customBuiltin="1"/>
    <cellStyle name="40% - Énfasis5 2" xfId="56"/>
    <cellStyle name="40% - Énfasis6" xfId="40" builtinId="51" customBuiltin="1"/>
    <cellStyle name="40% - Énfasis6 2" xfId="5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oneda" xfId="43" builtinId="4"/>
    <cellStyle name="Moneda [0] 2" xfId="46"/>
    <cellStyle name="Neutral" xfId="8" builtinId="28" customBuiltin="1"/>
    <cellStyle name="Normal" xfId="0" builtinId="0" customBuiltin="1"/>
    <cellStyle name="Normal 2" xfId="44"/>
    <cellStyle name="Notas" xfId="15" builtinId="10" customBuiltin="1"/>
    <cellStyle name="Notas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8"/>
  <sheetViews>
    <sheetView tabSelected="1" topLeftCell="A22" zoomScale="80" zoomScaleNormal="80" workbookViewId="0">
      <selection activeCell="E5" sqref="E5"/>
    </sheetView>
  </sheetViews>
  <sheetFormatPr baseColWidth="10" defaultColWidth="11.42578125" defaultRowHeight="15" customHeight="1" x14ac:dyDescent="0.25"/>
  <cols>
    <col min="1" max="1" width="3.28515625" customWidth="1"/>
    <col min="2" max="2" width="22" customWidth="1"/>
    <col min="3" max="3" width="19.7109375" customWidth="1"/>
    <col min="4" max="4" width="16.42578125" customWidth="1"/>
    <col min="5" max="5" width="50.85546875" customWidth="1"/>
    <col min="6" max="6" width="19.85546875" customWidth="1"/>
    <col min="8" max="8" width="27.28515625" customWidth="1"/>
    <col min="9" max="9" width="14.28515625" customWidth="1"/>
    <col min="11" max="11" width="29.7109375" customWidth="1"/>
    <col min="12" max="12" width="14.140625" customWidth="1"/>
    <col min="13" max="13" width="18" customWidth="1"/>
    <col min="14" max="14" width="33" style="70" customWidth="1"/>
    <col min="15" max="15" width="21.7109375" customWidth="1"/>
  </cols>
  <sheetData>
    <row r="1" spans="2:32" s="20" customFormat="1" ht="23.25" customHeight="1" x14ac:dyDescent="0.25">
      <c r="B1" s="87" t="s">
        <v>101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32" ht="34.5" customHeight="1" x14ac:dyDescent="0.25">
      <c r="B2" s="87" t="s">
        <v>102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32" s="1" customFormat="1" ht="38.25" customHeight="1" x14ac:dyDescent="0.25">
      <c r="B3" s="2" t="s">
        <v>9</v>
      </c>
      <c r="C3" s="2" t="s">
        <v>10</v>
      </c>
      <c r="D3" s="2" t="s">
        <v>11</v>
      </c>
      <c r="E3" s="2" t="s">
        <v>0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63" t="s">
        <v>19</v>
      </c>
      <c r="N3" s="21" t="s">
        <v>20</v>
      </c>
    </row>
    <row r="4" spans="2:32" ht="65.25" customHeight="1" x14ac:dyDescent="0.25">
      <c r="B4" s="71" t="s">
        <v>21</v>
      </c>
      <c r="C4" s="72" t="s">
        <v>1</v>
      </c>
      <c r="D4" s="73" t="s">
        <v>4</v>
      </c>
      <c r="E4" s="72" t="s">
        <v>5</v>
      </c>
      <c r="F4" s="74">
        <v>44902</v>
      </c>
      <c r="G4" s="74">
        <v>44902</v>
      </c>
      <c r="H4" s="75">
        <v>19229665</v>
      </c>
      <c r="I4" s="75">
        <v>10</v>
      </c>
      <c r="J4" s="73"/>
      <c r="K4" s="73"/>
      <c r="L4" s="73"/>
      <c r="M4" s="76"/>
      <c r="N4" s="72"/>
    </row>
    <row r="5" spans="2:32" ht="65.25" customHeight="1" x14ac:dyDescent="0.25">
      <c r="B5" s="71" t="s">
        <v>21</v>
      </c>
      <c r="C5" s="72" t="s">
        <v>1</v>
      </c>
      <c r="D5" s="73" t="s">
        <v>7</v>
      </c>
      <c r="E5" s="72" t="s">
        <v>8</v>
      </c>
      <c r="F5" s="74">
        <v>44894</v>
      </c>
      <c r="G5" s="74">
        <v>44904</v>
      </c>
      <c r="H5" s="75">
        <v>1077437695</v>
      </c>
      <c r="I5" s="75">
        <v>23</v>
      </c>
      <c r="J5" s="73"/>
      <c r="K5" s="73"/>
      <c r="L5" s="73"/>
      <c r="M5" s="76"/>
      <c r="N5" s="72"/>
    </row>
    <row r="6" spans="2:32" ht="38.25" x14ac:dyDescent="0.25">
      <c r="B6" s="77" t="s">
        <v>21</v>
      </c>
      <c r="C6" s="72" t="s">
        <v>22</v>
      </c>
      <c r="D6" s="72" t="s">
        <v>23</v>
      </c>
      <c r="E6" s="72" t="s">
        <v>24</v>
      </c>
      <c r="F6" s="78">
        <v>44876</v>
      </c>
      <c r="G6" s="78">
        <v>44876</v>
      </c>
      <c r="H6" s="79">
        <v>40072174</v>
      </c>
      <c r="I6" s="79">
        <v>30</v>
      </c>
      <c r="J6" s="80"/>
      <c r="K6" s="80"/>
      <c r="L6" s="80"/>
      <c r="M6" s="81"/>
      <c r="N6" s="82"/>
    </row>
    <row r="7" spans="2:32" ht="38.25" x14ac:dyDescent="0.25">
      <c r="B7" s="71" t="s">
        <v>21</v>
      </c>
      <c r="C7" s="83" t="s">
        <v>25</v>
      </c>
      <c r="D7" s="84" t="s">
        <v>26</v>
      </c>
      <c r="E7" s="83" t="s">
        <v>27</v>
      </c>
      <c r="F7" s="85">
        <v>44921</v>
      </c>
      <c r="G7" s="85">
        <v>44921</v>
      </c>
      <c r="H7" s="86">
        <v>4262000</v>
      </c>
      <c r="I7" s="86">
        <v>4</v>
      </c>
      <c r="J7" s="80"/>
      <c r="K7" s="80"/>
      <c r="L7" s="80"/>
      <c r="M7" s="81"/>
      <c r="N7" s="82"/>
    </row>
    <row r="8" spans="2:32" ht="38.25" x14ac:dyDescent="0.25">
      <c r="B8" s="71" t="s">
        <v>21</v>
      </c>
      <c r="C8" s="83" t="s">
        <v>25</v>
      </c>
      <c r="D8" s="84" t="s">
        <v>28</v>
      </c>
      <c r="E8" s="83" t="s">
        <v>29</v>
      </c>
      <c r="F8" s="85">
        <v>44916</v>
      </c>
      <c r="G8" s="85">
        <v>44922</v>
      </c>
      <c r="H8" s="86">
        <v>16138239</v>
      </c>
      <c r="I8" s="86">
        <v>15</v>
      </c>
      <c r="J8" s="80"/>
      <c r="K8" s="80"/>
      <c r="L8" s="80"/>
      <c r="M8" s="81"/>
      <c r="N8" s="82"/>
    </row>
    <row r="9" spans="2:32" ht="51" x14ac:dyDescent="0.25">
      <c r="B9" s="71" t="s">
        <v>21</v>
      </c>
      <c r="C9" s="83" t="s">
        <v>25</v>
      </c>
      <c r="D9" s="84" t="s">
        <v>30</v>
      </c>
      <c r="E9" s="83" t="s">
        <v>31</v>
      </c>
      <c r="F9" s="85">
        <v>44894</v>
      </c>
      <c r="G9" s="85">
        <v>44895</v>
      </c>
      <c r="H9" s="86">
        <v>16315724</v>
      </c>
      <c r="I9" s="86">
        <v>30</v>
      </c>
      <c r="J9" s="80"/>
      <c r="K9" s="80"/>
      <c r="L9" s="80"/>
      <c r="M9" s="81"/>
      <c r="N9" s="82"/>
    </row>
    <row r="10" spans="2:32" ht="69.75" customHeight="1" x14ac:dyDescent="0.25">
      <c r="B10" s="8" t="s">
        <v>34</v>
      </c>
      <c r="C10" s="8" t="s">
        <v>35</v>
      </c>
      <c r="D10" s="8" t="s">
        <v>36</v>
      </c>
      <c r="E10" s="18" t="s">
        <v>37</v>
      </c>
      <c r="F10" s="12" t="s">
        <v>38</v>
      </c>
      <c r="G10" s="31">
        <v>44091</v>
      </c>
      <c r="H10" s="15">
        <v>4726590000</v>
      </c>
      <c r="I10" s="7">
        <v>885</v>
      </c>
      <c r="J10" s="29"/>
      <c r="K10" s="3"/>
      <c r="L10" s="29">
        <v>44897</v>
      </c>
      <c r="M10" s="64">
        <v>15</v>
      </c>
      <c r="N10" s="4"/>
      <c r="O10" s="33"/>
      <c r="P10" s="34"/>
      <c r="Q10" s="35"/>
      <c r="R10" s="36"/>
      <c r="S10" s="35"/>
      <c r="T10" s="36"/>
      <c r="U10" s="35"/>
      <c r="V10" s="36"/>
      <c r="W10" s="35"/>
      <c r="X10" s="35"/>
      <c r="Y10" s="35"/>
      <c r="Z10" s="35"/>
      <c r="AA10" s="35"/>
      <c r="AB10" s="36"/>
      <c r="AC10" s="36"/>
      <c r="AD10" s="36"/>
      <c r="AE10" s="37"/>
      <c r="AF10" s="34"/>
    </row>
    <row r="11" spans="2:32" ht="51" x14ac:dyDescent="0.25">
      <c r="B11" s="8" t="s">
        <v>34</v>
      </c>
      <c r="C11" s="8" t="s">
        <v>35</v>
      </c>
      <c r="D11" s="8" t="s">
        <v>39</v>
      </c>
      <c r="E11" s="10" t="s">
        <v>40</v>
      </c>
      <c r="F11" s="12">
        <v>44770</v>
      </c>
      <c r="G11" s="31">
        <v>44798</v>
      </c>
      <c r="H11" s="15">
        <v>2607761000</v>
      </c>
      <c r="I11" s="7">
        <v>140</v>
      </c>
      <c r="J11" s="30"/>
      <c r="K11" s="30"/>
      <c r="L11" s="60">
        <v>44910</v>
      </c>
      <c r="M11" s="65">
        <v>14</v>
      </c>
      <c r="N11" s="28"/>
      <c r="O11" s="38"/>
      <c r="P11" s="34"/>
      <c r="Q11" s="34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4"/>
    </row>
    <row r="12" spans="2:32" ht="51" x14ac:dyDescent="0.25">
      <c r="B12" s="8" t="s">
        <v>34</v>
      </c>
      <c r="C12" s="8" t="s">
        <v>35</v>
      </c>
      <c r="D12" s="8" t="s">
        <v>41</v>
      </c>
      <c r="E12" s="18" t="s">
        <v>42</v>
      </c>
      <c r="F12" s="12" t="s">
        <v>43</v>
      </c>
      <c r="G12" s="31">
        <v>44847</v>
      </c>
      <c r="H12" s="15">
        <v>1086582165</v>
      </c>
      <c r="I12" s="7" t="s">
        <v>44</v>
      </c>
      <c r="J12" s="30"/>
      <c r="K12" s="30"/>
      <c r="L12" s="6"/>
      <c r="M12" s="66"/>
      <c r="N12" s="28"/>
      <c r="O12" s="38"/>
      <c r="P12" s="39"/>
      <c r="Q12" s="40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4"/>
    </row>
    <row r="13" spans="2:32" ht="76.5" x14ac:dyDescent="0.25">
      <c r="B13" s="8" t="s">
        <v>34</v>
      </c>
      <c r="C13" s="8" t="s">
        <v>35</v>
      </c>
      <c r="D13" s="8" t="s">
        <v>45</v>
      </c>
      <c r="E13" s="18" t="s">
        <v>42</v>
      </c>
      <c r="F13" s="12" t="s">
        <v>43</v>
      </c>
      <c r="G13" s="31">
        <v>44847</v>
      </c>
      <c r="H13" s="15">
        <v>12959631400</v>
      </c>
      <c r="I13" s="7" t="s">
        <v>44</v>
      </c>
      <c r="J13" s="30"/>
      <c r="K13" s="30"/>
      <c r="L13" s="6"/>
      <c r="M13" s="66"/>
      <c r="N13" s="28"/>
      <c r="O13" s="38"/>
      <c r="P13" s="39"/>
      <c r="Q13" s="40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4"/>
    </row>
    <row r="14" spans="2:32" ht="76.5" x14ac:dyDescent="0.25">
      <c r="B14" s="8" t="s">
        <v>34</v>
      </c>
      <c r="C14" s="8" t="s">
        <v>35</v>
      </c>
      <c r="D14" s="8" t="s">
        <v>46</v>
      </c>
      <c r="E14" s="18" t="s">
        <v>42</v>
      </c>
      <c r="F14" s="12" t="s">
        <v>43</v>
      </c>
      <c r="G14" s="31">
        <v>44847</v>
      </c>
      <c r="H14" s="15">
        <v>429166200</v>
      </c>
      <c r="I14" s="7" t="s">
        <v>44</v>
      </c>
      <c r="J14" s="30"/>
      <c r="K14" s="30"/>
      <c r="L14" s="6"/>
      <c r="M14" s="66"/>
      <c r="N14" s="28"/>
      <c r="O14" s="38"/>
      <c r="P14" s="39"/>
      <c r="Q14" s="40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4"/>
    </row>
    <row r="15" spans="2:32" ht="76.5" x14ac:dyDescent="0.25">
      <c r="B15" s="8" t="s">
        <v>34</v>
      </c>
      <c r="C15" s="8" t="s">
        <v>35</v>
      </c>
      <c r="D15" s="8" t="s">
        <v>47</v>
      </c>
      <c r="E15" s="18" t="s">
        <v>48</v>
      </c>
      <c r="F15" s="12" t="s">
        <v>49</v>
      </c>
      <c r="G15" s="31">
        <v>44845</v>
      </c>
      <c r="H15" s="15">
        <v>248120962</v>
      </c>
      <c r="I15" s="7" t="s">
        <v>50</v>
      </c>
      <c r="J15" s="30"/>
      <c r="K15" s="30"/>
      <c r="L15" s="6"/>
      <c r="M15" s="66"/>
      <c r="N15" s="28"/>
      <c r="O15" s="38"/>
      <c r="P15" s="39"/>
      <c r="Q15" s="40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4"/>
    </row>
    <row r="16" spans="2:32" ht="76.5" x14ac:dyDescent="0.25">
      <c r="B16" s="8" t="s">
        <v>34</v>
      </c>
      <c r="C16" s="8" t="s">
        <v>35</v>
      </c>
      <c r="D16" s="8" t="s">
        <v>51</v>
      </c>
      <c r="E16" s="18" t="s">
        <v>52</v>
      </c>
      <c r="F16" s="12">
        <v>44875</v>
      </c>
      <c r="G16" s="31">
        <v>44875</v>
      </c>
      <c r="H16" s="15">
        <v>2699000000</v>
      </c>
      <c r="I16" s="7">
        <v>609</v>
      </c>
      <c r="J16" s="30"/>
      <c r="K16" s="30"/>
      <c r="L16" s="6"/>
      <c r="M16" s="66"/>
      <c r="N16" s="28"/>
      <c r="O16" s="38"/>
      <c r="P16" s="39"/>
      <c r="Q16" s="40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4"/>
    </row>
    <row r="17" spans="2:32" ht="76.5" x14ac:dyDescent="0.25">
      <c r="B17" s="8" t="s">
        <v>34</v>
      </c>
      <c r="C17" s="8" t="s">
        <v>35</v>
      </c>
      <c r="D17" s="8" t="s">
        <v>53</v>
      </c>
      <c r="E17" s="18" t="s">
        <v>54</v>
      </c>
      <c r="F17" s="12">
        <v>44876</v>
      </c>
      <c r="G17" s="31">
        <v>44876</v>
      </c>
      <c r="H17" s="15" t="s">
        <v>55</v>
      </c>
      <c r="I17" s="7">
        <v>2373</v>
      </c>
      <c r="J17" s="30"/>
      <c r="K17" s="30"/>
      <c r="L17" s="6"/>
      <c r="M17" s="66"/>
      <c r="N17" s="28"/>
      <c r="O17" s="38"/>
      <c r="P17" s="39"/>
      <c r="Q17" s="40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4"/>
    </row>
    <row r="18" spans="2:32" ht="76.5" x14ac:dyDescent="0.25">
      <c r="B18" s="8" t="s">
        <v>34</v>
      </c>
      <c r="C18" s="8" t="s">
        <v>35</v>
      </c>
      <c r="D18" s="8" t="s">
        <v>56</v>
      </c>
      <c r="E18" s="18" t="s">
        <v>57</v>
      </c>
      <c r="F18" s="12">
        <v>44915</v>
      </c>
      <c r="G18" s="31">
        <v>44915</v>
      </c>
      <c r="H18" s="15">
        <v>447551781</v>
      </c>
      <c r="I18" s="7" t="s">
        <v>58</v>
      </c>
      <c r="J18" s="30"/>
      <c r="K18" s="30"/>
      <c r="L18" s="6"/>
      <c r="M18" s="66"/>
      <c r="N18" s="28"/>
      <c r="O18" s="38"/>
      <c r="P18" s="39"/>
      <c r="Q18" s="40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4"/>
    </row>
    <row r="19" spans="2:32" ht="76.5" x14ac:dyDescent="0.25">
      <c r="B19" s="8" t="s">
        <v>34</v>
      </c>
      <c r="C19" s="8" t="s">
        <v>59</v>
      </c>
      <c r="D19" s="8" t="s">
        <v>60</v>
      </c>
      <c r="E19" s="18" t="s">
        <v>61</v>
      </c>
      <c r="F19" s="12">
        <v>44921</v>
      </c>
      <c r="G19" s="31">
        <v>44921</v>
      </c>
      <c r="H19" s="15">
        <v>666791847.08000004</v>
      </c>
      <c r="I19" s="7">
        <v>581</v>
      </c>
      <c r="J19" s="30"/>
      <c r="K19" s="30"/>
      <c r="L19" s="6"/>
      <c r="M19" s="66"/>
      <c r="N19" s="28"/>
      <c r="O19" s="38"/>
      <c r="P19" s="39"/>
      <c r="Q19" s="40"/>
      <c r="R19" s="38"/>
      <c r="S19" s="38"/>
      <c r="T19" s="38"/>
      <c r="U19" s="41"/>
      <c r="V19" s="41"/>
      <c r="W19" s="41"/>
      <c r="X19" s="41"/>
      <c r="Y19" s="41"/>
      <c r="Z19" s="41"/>
      <c r="AA19" s="38"/>
      <c r="AB19" s="38"/>
      <c r="AC19" s="38"/>
      <c r="AD19" s="38"/>
      <c r="AE19" s="38"/>
      <c r="AF19" s="34"/>
    </row>
    <row r="20" spans="2:32" ht="51" x14ac:dyDescent="0.25">
      <c r="B20" s="13" t="s">
        <v>62</v>
      </c>
      <c r="C20" s="13" t="s">
        <v>63</v>
      </c>
      <c r="D20" s="5" t="s">
        <v>64</v>
      </c>
      <c r="E20" s="13" t="s">
        <v>65</v>
      </c>
      <c r="F20" s="12">
        <v>44847</v>
      </c>
      <c r="G20" s="31">
        <v>44868</v>
      </c>
      <c r="H20" s="52">
        <v>8106418345</v>
      </c>
      <c r="I20" s="53" t="s">
        <v>66</v>
      </c>
      <c r="J20" s="30"/>
      <c r="K20" s="30"/>
      <c r="L20" s="6"/>
      <c r="M20" s="66"/>
      <c r="N20" s="28"/>
      <c r="O20" s="38"/>
      <c r="P20" s="38"/>
      <c r="Q20" s="40"/>
      <c r="R20" s="38"/>
      <c r="S20" s="38"/>
      <c r="T20" s="38"/>
      <c r="U20" s="41"/>
      <c r="V20" s="41"/>
      <c r="W20" s="41"/>
      <c r="X20" s="41"/>
      <c r="Y20" s="41"/>
      <c r="Z20" s="41"/>
      <c r="AA20" s="38"/>
      <c r="AB20" s="38"/>
      <c r="AC20" s="38"/>
      <c r="AD20" s="38"/>
      <c r="AE20" s="38"/>
      <c r="AF20" s="34"/>
    </row>
    <row r="21" spans="2:32" ht="63.75" x14ac:dyDescent="0.25">
      <c r="B21" s="13" t="s">
        <v>62</v>
      </c>
      <c r="C21" s="13" t="s">
        <v>67</v>
      </c>
      <c r="D21" s="5" t="s">
        <v>68</v>
      </c>
      <c r="E21" s="5" t="s">
        <v>69</v>
      </c>
      <c r="F21" s="12">
        <v>44195</v>
      </c>
      <c r="G21" s="31">
        <v>44305</v>
      </c>
      <c r="H21" s="54">
        <v>20876725172.470001</v>
      </c>
      <c r="I21" s="9" t="s">
        <v>32</v>
      </c>
      <c r="J21" s="31" t="s">
        <v>103</v>
      </c>
      <c r="K21" s="54" t="s">
        <v>104</v>
      </c>
      <c r="L21" s="16" t="s">
        <v>106</v>
      </c>
      <c r="M21" s="32" t="s">
        <v>107</v>
      </c>
      <c r="N21" s="16" t="s">
        <v>105</v>
      </c>
      <c r="O21" s="42"/>
      <c r="P21" s="43"/>
      <c r="Q21" s="44"/>
      <c r="R21" s="34"/>
      <c r="S21" s="44"/>
      <c r="T21" s="43"/>
      <c r="U21" s="45"/>
      <c r="V21" s="46"/>
      <c r="W21" s="45"/>
      <c r="X21" s="47"/>
      <c r="Y21" s="45"/>
      <c r="Z21" s="45"/>
      <c r="AA21" s="44"/>
      <c r="AB21" s="38"/>
      <c r="AC21" s="38"/>
      <c r="AD21" s="38"/>
      <c r="AE21" s="38"/>
      <c r="AF21" s="34"/>
    </row>
    <row r="22" spans="2:32" ht="81" customHeight="1" x14ac:dyDescent="0.25">
      <c r="B22" s="13" t="s">
        <v>62</v>
      </c>
      <c r="C22" s="13" t="s">
        <v>67</v>
      </c>
      <c r="D22" s="5" t="s">
        <v>70</v>
      </c>
      <c r="E22" s="14" t="s">
        <v>71</v>
      </c>
      <c r="F22" s="12">
        <v>44119</v>
      </c>
      <c r="G22" s="55">
        <v>44126</v>
      </c>
      <c r="H22" s="52">
        <v>4610033918</v>
      </c>
      <c r="I22" s="56" t="s">
        <v>32</v>
      </c>
      <c r="J22" s="31">
        <v>44785</v>
      </c>
      <c r="K22" s="52">
        <v>549706840</v>
      </c>
      <c r="L22" s="16" t="s">
        <v>108</v>
      </c>
      <c r="M22" s="67" t="s">
        <v>109</v>
      </c>
      <c r="N22" s="13" t="s">
        <v>110</v>
      </c>
      <c r="O22" s="48"/>
      <c r="P22" s="49"/>
      <c r="Q22" s="50"/>
      <c r="R22" s="49"/>
      <c r="S22" s="50"/>
      <c r="T22" s="43"/>
      <c r="U22" s="45"/>
      <c r="V22" s="46"/>
      <c r="W22" s="45"/>
      <c r="X22" s="47"/>
      <c r="Y22" s="45"/>
      <c r="Z22" s="46"/>
      <c r="AA22" s="44"/>
      <c r="AB22" s="43"/>
      <c r="AC22" s="43"/>
      <c r="AD22" s="43"/>
      <c r="AE22" s="38"/>
      <c r="AF22" s="34"/>
    </row>
    <row r="23" spans="2:32" ht="57.75" customHeight="1" x14ac:dyDescent="0.25">
      <c r="B23" s="13" t="s">
        <v>62</v>
      </c>
      <c r="C23" s="7" t="s">
        <v>72</v>
      </c>
      <c r="D23" s="9" t="s">
        <v>3</v>
      </c>
      <c r="E23" s="11" t="s">
        <v>73</v>
      </c>
      <c r="F23" s="12">
        <v>44587</v>
      </c>
      <c r="G23" s="55">
        <v>44603</v>
      </c>
      <c r="H23" s="19">
        <v>99990920</v>
      </c>
      <c r="I23" s="9" t="s">
        <v>74</v>
      </c>
      <c r="J23" s="31" t="s">
        <v>111</v>
      </c>
      <c r="K23" s="17" t="s">
        <v>112</v>
      </c>
      <c r="L23" s="55"/>
      <c r="M23" s="68"/>
      <c r="N23" s="9" t="s">
        <v>33</v>
      </c>
      <c r="O23" s="38"/>
      <c r="P23" s="38"/>
      <c r="Q23" s="40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4"/>
      <c r="AF23" s="34"/>
    </row>
    <row r="24" spans="2:32" ht="59.25" customHeight="1" x14ac:dyDescent="0.25">
      <c r="B24" s="13" t="s">
        <v>62</v>
      </c>
      <c r="C24" s="7" t="s">
        <v>72</v>
      </c>
      <c r="D24" s="9" t="s">
        <v>2</v>
      </c>
      <c r="E24" s="11" t="s">
        <v>75</v>
      </c>
      <c r="F24" s="12">
        <v>44587</v>
      </c>
      <c r="G24" s="55">
        <v>44595</v>
      </c>
      <c r="H24" s="19">
        <v>22745822</v>
      </c>
      <c r="I24" s="9" t="s">
        <v>76</v>
      </c>
      <c r="J24" s="31" t="s">
        <v>113</v>
      </c>
      <c r="K24" s="17" t="s">
        <v>114</v>
      </c>
      <c r="L24" s="55"/>
      <c r="M24" s="68"/>
      <c r="N24" s="28"/>
      <c r="O24" s="38"/>
      <c r="P24" s="51"/>
      <c r="Q24" s="35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4"/>
    </row>
    <row r="25" spans="2:32" ht="51" x14ac:dyDescent="0.25">
      <c r="B25" s="13" t="s">
        <v>62</v>
      </c>
      <c r="C25" s="7" t="s">
        <v>72</v>
      </c>
      <c r="D25" s="9" t="s">
        <v>6</v>
      </c>
      <c r="E25" s="11" t="s">
        <v>77</v>
      </c>
      <c r="F25" s="12">
        <v>44589</v>
      </c>
      <c r="G25" s="55">
        <v>44649</v>
      </c>
      <c r="H25" s="19">
        <v>11331061</v>
      </c>
      <c r="I25" s="9" t="s">
        <v>78</v>
      </c>
      <c r="J25" s="55">
        <v>44895</v>
      </c>
      <c r="K25" s="17">
        <v>1551593</v>
      </c>
      <c r="L25" s="30"/>
      <c r="M25" s="66"/>
      <c r="N25" s="28"/>
      <c r="O25" s="38"/>
      <c r="P25" s="51"/>
      <c r="Q25" s="35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4"/>
    </row>
    <row r="26" spans="2:32" ht="51" x14ac:dyDescent="0.25">
      <c r="B26" s="13" t="s">
        <v>62</v>
      </c>
      <c r="C26" s="7" t="s">
        <v>72</v>
      </c>
      <c r="D26" s="9" t="s">
        <v>79</v>
      </c>
      <c r="E26" s="9" t="s">
        <v>80</v>
      </c>
      <c r="F26" s="12">
        <v>44860</v>
      </c>
      <c r="G26" s="55">
        <v>44867</v>
      </c>
      <c r="H26" s="19">
        <v>439066670</v>
      </c>
      <c r="I26" s="9" t="s">
        <v>81</v>
      </c>
      <c r="J26" s="31" t="s">
        <v>115</v>
      </c>
      <c r="K26" s="17" t="s">
        <v>116</v>
      </c>
      <c r="L26" s="55">
        <v>44923</v>
      </c>
      <c r="M26" s="68" t="s">
        <v>117</v>
      </c>
      <c r="N26" s="28"/>
      <c r="O26" s="38"/>
      <c r="P26" s="46"/>
      <c r="Q26" s="35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43"/>
      <c r="AE26" s="38"/>
      <c r="AF26" s="34"/>
    </row>
    <row r="27" spans="2:32" ht="63.75" x14ac:dyDescent="0.25">
      <c r="B27" s="13" t="s">
        <v>62</v>
      </c>
      <c r="C27" s="7" t="s">
        <v>72</v>
      </c>
      <c r="D27" s="9" t="s">
        <v>82</v>
      </c>
      <c r="E27" s="11" t="s">
        <v>83</v>
      </c>
      <c r="F27" s="12">
        <v>44860</v>
      </c>
      <c r="G27" s="55">
        <v>44867</v>
      </c>
      <c r="H27" s="19">
        <v>55627896</v>
      </c>
      <c r="I27" s="9" t="s">
        <v>81</v>
      </c>
      <c r="J27" s="55"/>
      <c r="K27" s="57"/>
      <c r="L27" s="6"/>
      <c r="M27" s="66"/>
      <c r="N27" s="28"/>
      <c r="O27" s="38"/>
      <c r="P27" s="51"/>
      <c r="Q27" s="35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4"/>
    </row>
    <row r="28" spans="2:32" ht="51" x14ac:dyDescent="0.25">
      <c r="B28" s="13" t="s">
        <v>62</v>
      </c>
      <c r="C28" s="7" t="s">
        <v>72</v>
      </c>
      <c r="D28" s="9" t="s">
        <v>84</v>
      </c>
      <c r="E28" s="11" t="s">
        <v>85</v>
      </c>
      <c r="F28" s="12">
        <v>44907</v>
      </c>
      <c r="G28" s="55">
        <v>44911</v>
      </c>
      <c r="H28" s="19">
        <v>21397592</v>
      </c>
      <c r="I28" s="9" t="s">
        <v>86</v>
      </c>
      <c r="J28" s="55"/>
      <c r="K28" s="57"/>
      <c r="L28" s="6"/>
      <c r="M28" s="66"/>
      <c r="N28" s="28"/>
      <c r="O28" s="38"/>
      <c r="P28" s="51"/>
      <c r="Q28" s="35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4"/>
    </row>
    <row r="29" spans="2:32" ht="101.25" customHeight="1" x14ac:dyDescent="0.25">
      <c r="B29" s="58" t="s">
        <v>118</v>
      </c>
      <c r="C29" s="56" t="s">
        <v>87</v>
      </c>
      <c r="D29" s="56">
        <v>5200000447</v>
      </c>
      <c r="E29" s="61" t="s">
        <v>91</v>
      </c>
      <c r="F29" s="24">
        <v>42375</v>
      </c>
      <c r="G29" s="24">
        <v>42375</v>
      </c>
      <c r="H29" s="25">
        <v>0</v>
      </c>
      <c r="I29" s="25">
        <v>1241</v>
      </c>
      <c r="J29" s="24" t="s">
        <v>88</v>
      </c>
      <c r="K29" s="23" t="s">
        <v>88</v>
      </c>
      <c r="L29" s="26">
        <v>44915</v>
      </c>
      <c r="M29" s="69">
        <f>1096+2071</f>
        <v>3167</v>
      </c>
      <c r="N29" s="27" t="s">
        <v>89</v>
      </c>
    </row>
    <row r="30" spans="2:32" ht="102" customHeight="1" x14ac:dyDescent="0.25">
      <c r="B30" s="58" t="s">
        <v>118</v>
      </c>
      <c r="C30" s="56" t="s">
        <v>94</v>
      </c>
      <c r="D30" s="56">
        <v>4210001703</v>
      </c>
      <c r="E30" s="61" t="s">
        <v>90</v>
      </c>
      <c r="F30" s="24">
        <v>44295</v>
      </c>
      <c r="G30" s="24">
        <v>44295</v>
      </c>
      <c r="H30" s="25">
        <v>0</v>
      </c>
      <c r="I30" s="25">
        <v>1096</v>
      </c>
      <c r="J30" s="22" t="s">
        <v>88</v>
      </c>
      <c r="K30" s="23" t="s">
        <v>88</v>
      </c>
      <c r="L30" s="26" t="s">
        <v>88</v>
      </c>
      <c r="M30" s="69">
        <v>0</v>
      </c>
      <c r="N30" s="27" t="s">
        <v>89</v>
      </c>
    </row>
    <row r="31" spans="2:32" ht="45.75" customHeight="1" x14ac:dyDescent="0.25">
      <c r="B31" s="58" t="s">
        <v>118</v>
      </c>
      <c r="C31" s="56" t="s">
        <v>87</v>
      </c>
      <c r="D31" s="56">
        <v>4210001780</v>
      </c>
      <c r="E31" s="62" t="s">
        <v>95</v>
      </c>
      <c r="F31" s="24">
        <v>44622</v>
      </c>
      <c r="G31" s="24">
        <v>44622</v>
      </c>
      <c r="H31" s="25">
        <v>0</v>
      </c>
      <c r="I31" s="25">
        <v>1035</v>
      </c>
      <c r="J31" s="22" t="s">
        <v>88</v>
      </c>
      <c r="K31" s="23" t="s">
        <v>88</v>
      </c>
      <c r="L31" s="26" t="s">
        <v>88</v>
      </c>
      <c r="M31" s="69">
        <v>0</v>
      </c>
      <c r="N31" s="27" t="s">
        <v>89</v>
      </c>
    </row>
    <row r="32" spans="2:32" ht="53.25" customHeight="1" x14ac:dyDescent="0.25">
      <c r="B32" s="58" t="s">
        <v>118</v>
      </c>
      <c r="C32" s="56" t="s">
        <v>87</v>
      </c>
      <c r="D32" s="56">
        <v>4210001781</v>
      </c>
      <c r="E32" s="62" t="s">
        <v>95</v>
      </c>
      <c r="F32" s="24">
        <v>44622</v>
      </c>
      <c r="G32" s="24">
        <v>44622</v>
      </c>
      <c r="H32" s="25">
        <v>0</v>
      </c>
      <c r="I32" s="25">
        <v>1035</v>
      </c>
      <c r="J32" s="22" t="s">
        <v>88</v>
      </c>
      <c r="K32" s="23" t="s">
        <v>88</v>
      </c>
      <c r="L32" s="26" t="s">
        <v>88</v>
      </c>
      <c r="M32" s="69">
        <v>0</v>
      </c>
      <c r="N32" s="27" t="s">
        <v>89</v>
      </c>
    </row>
    <row r="33" spans="2:14" ht="62.25" customHeight="1" x14ac:dyDescent="0.25">
      <c r="B33" s="58" t="s">
        <v>118</v>
      </c>
      <c r="C33" s="56" t="s">
        <v>94</v>
      </c>
      <c r="D33" s="56">
        <v>4210001797</v>
      </c>
      <c r="E33" s="62" t="s">
        <v>96</v>
      </c>
      <c r="F33" s="24">
        <v>44736</v>
      </c>
      <c r="G33" s="24">
        <v>44736</v>
      </c>
      <c r="H33" s="25">
        <v>0</v>
      </c>
      <c r="I33" s="25">
        <v>921</v>
      </c>
      <c r="J33" s="22" t="s">
        <v>88</v>
      </c>
      <c r="K33" s="23" t="s">
        <v>88</v>
      </c>
      <c r="L33" s="26" t="s">
        <v>88</v>
      </c>
      <c r="M33" s="69">
        <v>0</v>
      </c>
      <c r="N33" s="27" t="s">
        <v>89</v>
      </c>
    </row>
    <row r="34" spans="2:14" ht="53.25" customHeight="1" x14ac:dyDescent="0.25">
      <c r="B34" s="58" t="s">
        <v>118</v>
      </c>
      <c r="C34" s="56" t="s">
        <v>94</v>
      </c>
      <c r="D34" s="56">
        <v>4210001798</v>
      </c>
      <c r="E34" s="62" t="s">
        <v>97</v>
      </c>
      <c r="F34" s="24">
        <v>44736</v>
      </c>
      <c r="G34" s="24">
        <v>44736</v>
      </c>
      <c r="H34" s="25">
        <v>0</v>
      </c>
      <c r="I34" s="25">
        <v>921</v>
      </c>
      <c r="J34" s="22" t="s">
        <v>88</v>
      </c>
      <c r="K34" s="23" t="s">
        <v>88</v>
      </c>
      <c r="L34" s="26" t="s">
        <v>88</v>
      </c>
      <c r="M34" s="69">
        <v>0</v>
      </c>
      <c r="N34" s="27" t="s">
        <v>89</v>
      </c>
    </row>
    <row r="35" spans="2:14" ht="73.5" customHeight="1" x14ac:dyDescent="0.25">
      <c r="B35" s="58" t="s">
        <v>118</v>
      </c>
      <c r="C35" s="56" t="s">
        <v>94</v>
      </c>
      <c r="D35" s="56">
        <v>4210001800</v>
      </c>
      <c r="E35" s="62" t="s">
        <v>98</v>
      </c>
      <c r="F35" s="24">
        <v>44748</v>
      </c>
      <c r="G35" s="24">
        <v>44748</v>
      </c>
      <c r="H35" s="25">
        <v>0</v>
      </c>
      <c r="I35" s="25">
        <v>909</v>
      </c>
      <c r="J35" s="22" t="s">
        <v>88</v>
      </c>
      <c r="K35" s="23" t="s">
        <v>88</v>
      </c>
      <c r="L35" s="26" t="s">
        <v>88</v>
      </c>
      <c r="M35" s="69">
        <v>0</v>
      </c>
      <c r="N35" s="27" t="s">
        <v>89</v>
      </c>
    </row>
    <row r="36" spans="2:14" ht="59.25" customHeight="1" x14ac:dyDescent="0.25">
      <c r="B36" s="58" t="s">
        <v>118</v>
      </c>
      <c r="C36" s="56" t="s">
        <v>94</v>
      </c>
      <c r="D36" s="56">
        <v>4210001801</v>
      </c>
      <c r="E36" s="62" t="s">
        <v>93</v>
      </c>
      <c r="F36" s="24">
        <v>44768</v>
      </c>
      <c r="G36" s="24">
        <v>44768</v>
      </c>
      <c r="H36" s="25">
        <v>0</v>
      </c>
      <c r="I36" s="25">
        <v>889</v>
      </c>
      <c r="J36" s="22" t="s">
        <v>88</v>
      </c>
      <c r="K36" s="23" t="s">
        <v>88</v>
      </c>
      <c r="L36" s="26" t="s">
        <v>88</v>
      </c>
      <c r="M36" s="69">
        <v>0</v>
      </c>
      <c r="N36" s="27" t="s">
        <v>89</v>
      </c>
    </row>
    <row r="37" spans="2:14" ht="62.25" customHeight="1" x14ac:dyDescent="0.25">
      <c r="B37" s="58" t="s">
        <v>118</v>
      </c>
      <c r="C37" s="56" t="s">
        <v>92</v>
      </c>
      <c r="D37" s="56">
        <v>4210001814</v>
      </c>
      <c r="E37" s="62" t="s">
        <v>99</v>
      </c>
      <c r="F37" s="24">
        <v>44795</v>
      </c>
      <c r="G37" s="24">
        <v>44795</v>
      </c>
      <c r="H37" s="25">
        <v>0</v>
      </c>
      <c r="I37" s="25">
        <v>1096</v>
      </c>
      <c r="J37" s="22" t="s">
        <v>88</v>
      </c>
      <c r="K37" s="23" t="s">
        <v>88</v>
      </c>
      <c r="L37" s="26" t="s">
        <v>88</v>
      </c>
      <c r="M37" s="69">
        <v>0</v>
      </c>
      <c r="N37" s="27" t="s">
        <v>89</v>
      </c>
    </row>
    <row r="38" spans="2:14" ht="134.25" customHeight="1" x14ac:dyDescent="0.25">
      <c r="B38" s="58" t="s">
        <v>118</v>
      </c>
      <c r="C38" s="56" t="s">
        <v>94</v>
      </c>
      <c r="D38" s="56">
        <v>4210001841</v>
      </c>
      <c r="E38" s="61" t="s">
        <v>100</v>
      </c>
      <c r="F38" s="24">
        <v>44853</v>
      </c>
      <c r="G38" s="24">
        <v>44853</v>
      </c>
      <c r="H38" s="25">
        <v>0</v>
      </c>
      <c r="I38" s="59">
        <v>804</v>
      </c>
      <c r="J38" s="22" t="s">
        <v>88</v>
      </c>
      <c r="K38" s="23" t="s">
        <v>88</v>
      </c>
      <c r="L38" s="26" t="s">
        <v>88</v>
      </c>
      <c r="M38" s="69">
        <v>0</v>
      </c>
      <c r="N38" s="27" t="s">
        <v>89</v>
      </c>
    </row>
  </sheetData>
  <mergeCells count="2">
    <mergeCell ref="B1:N1"/>
    <mergeCell ref="B2:N2"/>
  </mergeCells>
  <conditionalFormatting sqref="D31:D32">
    <cfRule type="duplicateValues" dxfId="4" priority="7"/>
  </conditionalFormatting>
  <conditionalFormatting sqref="D33:D37">
    <cfRule type="duplicateValues" dxfId="3" priority="8"/>
  </conditionalFormatting>
  <conditionalFormatting sqref="D38">
    <cfRule type="duplicateValues" dxfId="2" priority="9"/>
  </conditionalFormatting>
  <conditionalFormatting sqref="D29">
    <cfRule type="duplicateValues" dxfId="1" priority="1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3C11F11E1C0745AF5683BD6C34EB3C" ma:contentTypeVersion="2" ma:contentTypeDescription="Crear nuevo documento." ma:contentTypeScope="" ma:versionID="3e19ab3da62f4fe6e21cfaca3f544a7f">
  <xsd:schema xmlns:xsd="http://www.w3.org/2001/XMLSchema" xmlns:xs="http://www.w3.org/2001/XMLSchema" xmlns:p="http://schemas.microsoft.com/office/2006/metadata/properties" xmlns:ns1="http://schemas.microsoft.com/sharepoint/v3" xmlns:ns2="9188eaee-deac-48bd-b75f-44b91a54911b" targetNamespace="http://schemas.microsoft.com/office/2006/metadata/properties" ma:root="true" ma:fieldsID="6b163cc6c91e747876217254ef2b7640" ns1:_="" ns2:_="">
    <xsd:import namespace="http://schemas.microsoft.com/sharepoint/v3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10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3AA13C-AA07-4401-978A-A2603D5D1F3B}"/>
</file>

<file path=customXml/itemProps2.xml><?xml version="1.0" encoding="utf-8"?>
<ds:datastoreItem xmlns:ds="http://schemas.openxmlformats.org/officeDocument/2006/customXml" ds:itemID="{DD6496D5-1222-4A3F-9A9A-6A39590247D4}"/>
</file>

<file path=customXml/itemProps3.xml><?xml version="1.0" encoding="utf-8"?>
<ds:datastoreItem xmlns:ds="http://schemas.openxmlformats.org/officeDocument/2006/customXml" ds:itemID="{7099BAE1-2131-4FAF-9AFA-D24EA4D191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CTOS OBRA 4TO TRIM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Contracts Consolidate</dc:title>
  <dc:creator>Hc Inteligencia de Negocios</dc:creator>
  <cp:lastModifiedBy>Miryan Rubiela Tocarruncho Pedraza</cp:lastModifiedBy>
  <dcterms:created xsi:type="dcterms:W3CDTF">2023-01-11T07:07:01Z</dcterms:created>
  <dcterms:modified xsi:type="dcterms:W3CDTF">2023-03-24T20:15:13Z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0x010100DD3C11F11E1C0745AF5683BD6C34EB3C</vt:lpwstr>
  </property>
</Properties>
</file>