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rmacion\Documents\2021\REPORTE CONTRATOS OBRA 2021\CUARTO TRIMESTRE 2021\"/>
    </mc:Choice>
  </mc:AlternateContent>
  <bookViews>
    <workbookView xWindow="0" yWindow="0" windowWidth="20490" windowHeight="6930"/>
  </bookViews>
  <sheets>
    <sheet name="Hoja1" sheetId="1" r:id="rId1"/>
  </sheets>
  <definedNames>
    <definedName name="_xlnm._FilterDatabase" localSheetId="0" hidden="1">Hoja1!$B$2:$M$140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7" i="1" l="1"/>
  <c r="G224" i="1"/>
  <c r="L160" i="1" l="1"/>
</calcChain>
</file>

<file path=xl/sharedStrings.xml><?xml version="1.0" encoding="utf-8"?>
<sst xmlns="http://schemas.openxmlformats.org/spreadsheetml/2006/main" count="1256" uniqueCount="457">
  <si>
    <t xml:space="preserve">ENTIDAD </t>
  </si>
  <si>
    <t>FECHA DE SUSCRIPCION</t>
  </si>
  <si>
    <t>PLAZO ESTIMADO</t>
  </si>
  <si>
    <t>FECHA ADICION</t>
  </si>
  <si>
    <t>FECHA PRORROGA</t>
  </si>
  <si>
    <t>CODIGO  CONTRATO</t>
  </si>
  <si>
    <t>OBJETO DEL CONTRATO</t>
  </si>
  <si>
    <t>FECHA DE INICIO</t>
  </si>
  <si>
    <t>PLAZO PRORROGA</t>
  </si>
  <si>
    <t>VALOR CONTRATO     $</t>
  </si>
  <si>
    <t>VALOR ADICION       $</t>
  </si>
  <si>
    <t xml:space="preserve">120 Dias Calendario </t>
  </si>
  <si>
    <t>NA</t>
  </si>
  <si>
    <t xml:space="preserve">90 Dias Calendario </t>
  </si>
  <si>
    <t xml:space="preserve">180 Dias Calendario </t>
  </si>
  <si>
    <t>EMPRESA DE DESARROLLO URBANO</t>
  </si>
  <si>
    <t>60 Días Calendario</t>
  </si>
  <si>
    <t xml:space="preserve">240 Dias Calendario </t>
  </si>
  <si>
    <t xml:space="preserve">210 Dias Calendario </t>
  </si>
  <si>
    <t>75 Días Calendario</t>
  </si>
  <si>
    <t>30 Días Calendario</t>
  </si>
  <si>
    <t>290 DE 2019</t>
  </si>
  <si>
    <t>299 DE 2019</t>
  </si>
  <si>
    <t>CONSTRUCCIÓN PROYECTO DE VIVIENDA NUEVA EN EL MARCO DEL PROYECTO MEJORAMIENTO INTEGRAL DE BARRIOS TRECE DE NOVIEMBRE Y PINARES DE ORIENTE, EN EL MUNICIPIO DE MEDELLÍN</t>
  </si>
  <si>
    <t>CONSTRUCCIÓN PARQUE PRADO CENTRO Y ZONAS DE INFLUENCIA EN EL MUNICIPIO DE MEDELLÍN</t>
  </si>
  <si>
    <t>45 Días Calendario</t>
  </si>
  <si>
    <t>90 Días Calendario</t>
  </si>
  <si>
    <t>15 Días Calendario</t>
  </si>
  <si>
    <t>26 Días Calendario</t>
  </si>
  <si>
    <t>478 DE 2019</t>
  </si>
  <si>
    <t>500 DE 2019</t>
  </si>
  <si>
    <t>420 días calendario</t>
  </si>
  <si>
    <t>510 días calendario</t>
  </si>
  <si>
    <t>17 Días Calendario</t>
  </si>
  <si>
    <t>53 Días Calendario</t>
  </si>
  <si>
    <t>64 Días Calendario</t>
  </si>
  <si>
    <t>638 DE 2019</t>
  </si>
  <si>
    <t>CONSTRUCCIÓN SENDERO DE CONEXIÓN INDEPENDENCIAS 2 Y SUS ÁREAS DE INFLUENCIA EN EL MUNICIPIO DE MEDELLÍN</t>
  </si>
  <si>
    <t xml:space="preserve">60 Dias Calendario </t>
  </si>
  <si>
    <t>CONSTRUCCIÓN DE VÍAS DEL CERRO NUTIBARA Y SUS OBRAS COMPLEMENTARIAS EN EL MUNICIPIO DE MEDELLÍN</t>
  </si>
  <si>
    <t>CONSTRUCCIÓN INSTITUCIÓN EDUCATIVA ASAMBLEA DEPARTAMENTAL, SECCIÓN ESCUELA ALEJANDRO ECHAVARRIA EN EL MUNICIPIO DE MEDELLÍN</t>
  </si>
  <si>
    <t>CONSTRUCCIÓN DEL PROYECTO INTERCAMBIO VIAL DE LA CARRERA 80 CON CALLE 50 - COLOMBIA, EN EL MUNICIPIO DE MEDELLÍN</t>
  </si>
  <si>
    <t>CONTRATOS DE OBRA EN EJECUCION ( ACUERDO 038/2016 AGR)</t>
  </si>
  <si>
    <t>OBSERVACIONES</t>
  </si>
  <si>
    <t>100 DE 2015</t>
  </si>
  <si>
    <t>CONSTRUCCIÓN DEL SENDERO RUTA DE CAMPEONES ENMARCADO EN EL PLAN MAESTRO DEL SECTOR CENTRORIENTAL, SENDEROS INTERMEDIOS Y OBRAS COMPLEMENTARIAS EN EL AREA DE INFLUENCIA DEL JARDIN CIRCUNVALAR DE MEDELLIN POR EL SISTEMA DE ADMINISTRACION DELEGADA</t>
  </si>
  <si>
    <t>240 Dias calendario</t>
  </si>
  <si>
    <t>140 Días Calendario</t>
  </si>
  <si>
    <t>92 Días Calendario</t>
  </si>
  <si>
    <t>99 Días Calendario</t>
  </si>
  <si>
    <t>Suspendido</t>
  </si>
  <si>
    <t>68 Días Calendario</t>
  </si>
  <si>
    <t>Ejecución</t>
  </si>
  <si>
    <t>CONSTRUCCIÓN DE OBRAS PRELIMINARES PARA EL CENTRO INTERGENERACIONAL MOSCÚ, MUNICIPIO DE MEDELLÍN</t>
  </si>
  <si>
    <t>39 DE 2020</t>
  </si>
  <si>
    <t>78 DE 2020</t>
  </si>
  <si>
    <t>99 DE 2020</t>
  </si>
  <si>
    <t>138 DE 2020</t>
  </si>
  <si>
    <t>OBRAS DE ADECUACIÓN Y PUESTA EN FUNCIONAMIENTO DE LA CLINICA SALUD DE LA 80 EN EL MUNICIPIO DE MEDELLÍN</t>
  </si>
  <si>
    <t>CONSTRUCCIÓN DEL PROYECTO INTERCAMBIO VIAL DE LA CARRERA 80 CON CALLE 44 - SAN JUAN, EN EL MUNICIPIO DE MEDELLÍN</t>
  </si>
  <si>
    <t>CONSTRUCCIÓN JARDÍN INFANTIL LORETO EN EL MUNICIPIO DE MEDELLÍN</t>
  </si>
  <si>
    <t>570 Dias Calendario</t>
  </si>
  <si>
    <t>330 Dias Calendario</t>
  </si>
  <si>
    <t>10 Días Calendario</t>
  </si>
  <si>
    <t>167 DE 2020</t>
  </si>
  <si>
    <t>250 DE 2020</t>
  </si>
  <si>
    <t>252 DE 2020</t>
  </si>
  <si>
    <t>257 DE 2020</t>
  </si>
  <si>
    <t>INTERVENCIÓN DE ESPACIO PÚBLICO PABELLÓN DEL AGUA Y OBRAS COMPLEMENTARIAS EN EL CENTRO DEL MUNICIPIO DE MEDELLÍN</t>
  </si>
  <si>
    <t>CONSTRUCCIÓN DEL JARDÍN INFANTIL SAN ANTONIO DE PRADO EN EL MUNICIPIO DE MEDELLÍN</t>
  </si>
  <si>
    <t>INTERVENCIÓN DE ESPACIO PÚBLICO Y OBRAS COMPLEMENTARIAS CORREDOR MATURÍN ETAPA 3  EN EL CENTRO DEL MUNICIPIO DE MEDELLÍN</t>
  </si>
  <si>
    <t>CONSTRUCCIÓN DE OBRAS DE MEJORAMIENTO VIAL, CONEXIONES Y URBANISMO PAQUETE 2, EN EL MUNICIPIO DE MEDELLÍN</t>
  </si>
  <si>
    <t>728 DE 2018</t>
  </si>
  <si>
    <t>CONSTRUCCIÓN, CONEXIÓN DE ACOMETIDAS DE ACUEDUCTO Y ALCANTARILLADO Y OBRAS ACCESORIAS PARA LOS CIRCUITOS DEL CONTRATO INTERADMINISTRATIVO UNIDOS POR EL AGUA, EN EL MUNICIPIO DE MEDELLÍN</t>
  </si>
  <si>
    <t>122 Días Calendario</t>
  </si>
  <si>
    <t>40 Días Calendario</t>
  </si>
  <si>
    <t>150 Días Calendario</t>
  </si>
  <si>
    <t>115 Días Calendario</t>
  </si>
  <si>
    <t>105 Días Calendario</t>
  </si>
  <si>
    <t>120 Dias Calendario</t>
  </si>
  <si>
    <t>85 Días Calendario</t>
  </si>
  <si>
    <t>21 Días Calendario</t>
  </si>
  <si>
    <t>82 DE 2019</t>
  </si>
  <si>
    <t>CONSTRUCCIÓN, AMPLIACIÓN Y REFERENCIACIÓN DE REDES DE ACUEDUCTO, ALCANTARILLADO, ACOMETIDAS DE ACUEDUCTO, DOMICILIARIAS DE ALCANTARILLADO, OBRAS ACCESORIAS Y OBRAS COMPLEMENTARIAS PARA LOS CIRCUITOS DEL CONTRATO INTERADMINISTRATIVO CT-2017-000677 UNIDOS POR EL AGUA, EN EL MUNICIPIO DE MEDELLÍN</t>
  </si>
  <si>
    <t>117 Días Calendario</t>
  </si>
  <si>
    <t>37 Dias Calendario</t>
  </si>
  <si>
    <t>35 Días Calendario</t>
  </si>
  <si>
    <t>272 DE 2020</t>
  </si>
  <si>
    <t>CONSTRUCCIÓN DE LA UNIDAD HOSPITALARIA BUENOS AIRES FASE 3 DE LA SEGUNDA ETAPA, EN EL MUNICIPIO DE MEDELLÍN</t>
  </si>
  <si>
    <t>34 Días Calendario</t>
  </si>
  <si>
    <t>12 Días Calendario</t>
  </si>
  <si>
    <t>252 Dias Calendario</t>
  </si>
  <si>
    <t>108 Días Calendario</t>
  </si>
  <si>
    <t>19 Días Calendario</t>
  </si>
  <si>
    <t>129 DE 2021</t>
  </si>
  <si>
    <t>CONSTRUCCIÓN DE OBRAS COMPLEMENTARIAS PARA ADAPTAR NUEVOS AMBIENTES DE APRENDIZAJE EN LA CIUDADELA UNIVERSITARIA OCCIDENTE EN EL MUNICIPIO DE MEDELLÍN</t>
  </si>
  <si>
    <t>CONSTRUCCIÓN DE OBRAS DE ADECUACIÓN PARA LA INFRAESTRUCTURA EXISTENTE DENOMINADA CEDEZO SAN JAVIER PARA EL DESARROLLO DE LOS CENTROS DEL VALLE DEL SOFTWARE EN EL MUNICIPIO DE MEDELLÍN</t>
  </si>
  <si>
    <t>130 DE 2021</t>
  </si>
  <si>
    <t>150 Dias Calendario</t>
  </si>
  <si>
    <t>184 DE 2021</t>
  </si>
  <si>
    <t xml:space="preserve">192 DE 2021 </t>
  </si>
  <si>
    <t>202 DE 2021</t>
  </si>
  <si>
    <t xml:space="preserve">205 DE 2021 </t>
  </si>
  <si>
    <t>OBRAS DE ADECUACIONES EDIFICIO EDU Y PARQUEADERO PARQUE DE SAN ANTONIO, EN EL MUNICIPIO DE MEDELLÍN</t>
  </si>
  <si>
    <t>CONSTRUCCIÓN DE OBRAS COMPLEMENTARIAS EN EL PROYECTO PLAZOLETA GASTRONOMICA EN EL CORREDOR AYACUCHO, EN EL MUNICIPIO DE MEDELLÍN</t>
  </si>
  <si>
    <t>INTERVENCIÓN DE ESPACIO PÚBLICO Y OBRAS COMPLEMENTARIAS SAN BENITO EN EL CENTRO DEL MUNICIPIO DE MEDELLÍN</t>
  </si>
  <si>
    <t>MANTENIMIENTO DEL PARQUE CHAGUALO, EN EL MUNICIPIO DE MEDELLÍN</t>
  </si>
  <si>
    <t>60 Dias Calendario</t>
  </si>
  <si>
    <t>30 Dias Calendario</t>
  </si>
  <si>
    <t>45 Dias Calendario</t>
  </si>
  <si>
    <t>CONSTRUCCIÓN DE OBRAS COMPLEMENTARIAS E INSTALACIÓN DE SEÑALETICA EN DIFERENTES SITIOS DEL CENTRO, EN EL MUNICIPIO DE MEDELLÍN</t>
  </si>
  <si>
    <t>INTERVENCIÓN DE ESPACIO PÚBLICO Y OBRAS COMPLEMENTARIAS DIAGONAL 50 EN EL CENTRO DEL MUNICIPIO DE MEDELLÍN</t>
  </si>
  <si>
    <t>215 DE 2021</t>
  </si>
  <si>
    <t>231 DE 2021</t>
  </si>
  <si>
    <t>20 Dias Calendario</t>
  </si>
  <si>
    <t>93  Días Calendario</t>
  </si>
  <si>
    <t>65  Días Calendario</t>
  </si>
  <si>
    <t>27/05//2021</t>
  </si>
  <si>
    <t>31Dias Calendario</t>
  </si>
  <si>
    <t>261 Dias Calendario</t>
  </si>
  <si>
    <t>12 Dias Calendario</t>
  </si>
  <si>
    <t>14 Dias Calendario</t>
  </si>
  <si>
    <t>27 Dias Calendario</t>
  </si>
  <si>
    <t xml:space="preserve">15 Dias Calendario </t>
  </si>
  <si>
    <t>31  Dias Calendario</t>
  </si>
  <si>
    <t>1 Dia Calendario</t>
  </si>
  <si>
    <t>69 Dias Calendario</t>
  </si>
  <si>
    <t>19 Dias Calendario</t>
  </si>
  <si>
    <t>75 Dias Calendario</t>
  </si>
  <si>
    <t>10 Dias Calendario</t>
  </si>
  <si>
    <t>63 Dias Calendario</t>
  </si>
  <si>
    <t>24 Dias Calendario</t>
  </si>
  <si>
    <t>18//8/2021</t>
  </si>
  <si>
    <t>35 Dias Calendario</t>
  </si>
  <si>
    <t>58 Dias Calendario</t>
  </si>
  <si>
    <t>36 Dias Calendario</t>
  </si>
  <si>
    <t>CONSTRUCCIÓN, TRANSPORTE E INSTALACIÓN DE SISTEMA DE TRATAMIENTO DE AGUAS RESIDUALES EN EL CORREGIMIENTO DE SAN SEBASTIÁN DE PALMITAS</t>
  </si>
  <si>
    <t>MANTENIMIENTO Y ADECUACIÓN DE SEDES EXTERNAS DE LA SECRETARIA DE SEGURIDAD Y CONVIVENCIA, EN EL MUNICIPIO DE MEDELLIN</t>
  </si>
  <si>
    <t>IMPLEMENTACIÓN DE LOS CENTROS DEL VALLE DEL SOFTWARE DE LOS BARRIOS MANRIQUE, SANTO DOMINGO Y SAN ANTONIO DE PRADO DE LA CIUDAD DE MEDELLÍN.</t>
  </si>
  <si>
    <t>353 DE 2021</t>
  </si>
  <si>
    <t>346  DE 2021</t>
  </si>
  <si>
    <t>468 DE 2021</t>
  </si>
  <si>
    <t>354 DE 2019</t>
  </si>
  <si>
    <t>16 Dias Calendario</t>
  </si>
  <si>
    <t>$ 926,318,879</t>
  </si>
  <si>
    <t>44 Dias Calendario</t>
  </si>
  <si>
    <t xml:space="preserve">3 Dias Calendario </t>
  </si>
  <si>
    <t>32 Dias Calendario</t>
  </si>
  <si>
    <t xml:space="preserve">48 Dias Calendario </t>
  </si>
  <si>
    <t>47 Dias Calendario</t>
  </si>
  <si>
    <t>4 Dias Calendario</t>
  </si>
  <si>
    <t>7 Dias Calendario</t>
  </si>
  <si>
    <t>IMPLEMENTACIÓN DE LOS CENTROS DEL VALLE DEL SOFTWARE DE LOS BARRIOS BELÉN, CASTILLA Y SAN CRISTOBAL DE LA CIUDAD DE MEDELLÍN.</t>
  </si>
  <si>
    <t>CONSTRUCCIÓN DEL PROYECTO VIAL CARABOBO NORTE, EN EL MUNICIPIO DE MEDELLÍN.</t>
  </si>
  <si>
    <t>CONSTRUCCIÓN PARA LA ESTRUCTURA Y CUBIERTA DE LA CANCHA POLIDEPORTIVA CUATRO VIENTOS, EN EL MUNICIPIO DE MEDELLÍN.</t>
  </si>
  <si>
    <t>OBRAS DE MANTENIMIENTO MENORES, ADECUACIONES, ATENCION DE URGENCIAS Y CONTINGENCIAS EN SEDES A CARGO DE LA SECRETARÍA DE EDUCACION DE LA CIUDAD DE MEDELLIN.</t>
  </si>
  <si>
    <t>OBRAS DE ADECUACIÓN PARA IMPLEMENTACIÓN DE ALTERNANCIA EN INSTITUCIONES EDUCATIVAS A CARGO DE LA SECRETARÍA DE EDUCACIÓN DEL MUNICIPIO DE MEDELLIN.</t>
  </si>
  <si>
    <t>OBRAS ELECTRICAS PARA MANTENIMIENTOS MENORES, ADECUACIONES, ATENCIÓN DE URGENCIAS Y CONTINGENCIAS EN SEDES A CARGO DE LA SECRETARÍA DE EDUCACION DE LA CIUDAD DE MEDELLIN</t>
  </si>
  <si>
    <t>483 DE 2021</t>
  </si>
  <si>
    <t xml:space="preserve">502 DE 2021 </t>
  </si>
  <si>
    <t>3306-15 DE 2021</t>
  </si>
  <si>
    <t>541 DE 2021</t>
  </si>
  <si>
    <t>542 DE 2021</t>
  </si>
  <si>
    <t xml:space="preserve">76 Dias Calendario </t>
  </si>
  <si>
    <t>240 Dias Calendario</t>
  </si>
  <si>
    <t>567 DE 2021</t>
  </si>
  <si>
    <t>Liquidado</t>
  </si>
  <si>
    <t>CAAF</t>
  </si>
  <si>
    <t>OBRAS CIVILES</t>
  </si>
  <si>
    <t>EDATEL</t>
  </si>
  <si>
    <t>El Contratista se obliga para con La Compañía a prestar los 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documento.</t>
  </si>
  <si>
    <t>No tiene</t>
  </si>
  <si>
    <t>Contrato de cuantía indeterminada</t>
  </si>
  <si>
    <t>Prestar los 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documento.</t>
  </si>
  <si>
    <t>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</t>
  </si>
  <si>
    <t>Diseño, digitalización y construcción de redes de telecomunicaciones, así como el suministro de bienes y servicios asociados conexos y/o complementarios en las redes y plataformas de telecomunicaciones en cualquier tecnología a nivel nacional, donde LAS COMPAÑÍAS tengan o decidan tener su operación</t>
  </si>
  <si>
    <t>Prestación de servicios de operaciones de campo en las premisas del cliente para los procesos de aprovisiomiento, aseguramiento y desaprovisiomiento de productos y/o servicios de las tecnologías de la información y la comunicación (TIC) ofrecidas por la Compañía, así como el suministro de los elementos y servicios asociados necesarios para tales efectos.</t>
  </si>
  <si>
    <t>TIGO</t>
  </si>
  <si>
    <t>El Contratista se obliga para con La Compañía a efectuar la construcción, instalación, montaje y/o adecuación de la infraestructura civil, eléctrica, de puesta a tierra y metalmecánica para los sitios de la Red de Acceso Móvil derivados de las obligaciones de 700MHz y aquellos que La Compañía llegue a considerar en todo el territorio nacional, así como el suministro de bienes y servicios asociados conexos y/o complementarios necesarios para tales efectos cuyas especificaciones y demás condiciones técnicas aparecen como Anexo A – Condiciones Técnicas del presente Contrato.</t>
  </si>
  <si>
    <t>El contratista se obliga para con Colombia Movil a efectuar en la regional Costa la construccion, instalacion, montaje y/o adecuacion de la infraestructura civil, electrica de puesta a tierra y metalmecanica, cuyas especificaciones tecnicas para ambos tipos de servicio se plasman en el Anexo N°1 Tecnico del presente contrato.</t>
  </si>
  <si>
    <t>Contrato de cuantía indeterminada 
Contrato migrado 4210001418</t>
  </si>
  <si>
    <t>El contratista se obliga para con Colombia Movil a efecturar en las regionales centro, oriente y sur occidente la construccion, instalacion, montaje y/o adecuacion de la infraestructura civil, electrica, de puesta a tierra y metalmecanica de cuyas especificaciones y demas condiciones tecnicas aparecen como Anexo N°1 tecnico del presente contrato.</t>
  </si>
  <si>
    <t>Contrato de cuantía indeterminada
Contrato migrado 4210001420</t>
  </si>
  <si>
    <t>El contratista se obliga para con Colombia Movil a efectur en las regionales Centro y NorOccidente la construccion, instalacion, montaje y/o adecuacion de la infraestructura civil, electrica, de puesta a tierra y metalmecanica de cuyas especificaciones y demas condiciones tecnicas aparecen como Anexo 1-tecnico del presente contrato.</t>
  </si>
  <si>
    <t>Contrato de cuantía indeterminada
Contrato migrado 4210001427</t>
  </si>
  <si>
    <t>El Contratista se obliga para con Colombia Móvil a efectuar en la Regional Costa la construcción, instalación, montaje y/o adecuación de la infraestructura civil.</t>
  </si>
  <si>
    <t>Contrato de cuantía indeterminada
Contrato migrado 4210001421</t>
  </si>
  <si>
    <t>El Contratista se obliga para con Colombia Móvil a efectuar en las Regionales  Nor Occidente y Oriente la construcción, instalación, montaje y/o adecuación de la infraestructura civil, eléctrica, de puesta a tierra y metalmecánica de cuyas especificaciones y demás condiciones técnicas aparecen como Anexo N° 1-Técnico del presente Contrato. El Contratista prestará a Colombia Móvil los servicios de Construcción de Obras Civiles de Conformidad con lo indicado en el Anexo N° 1 -Técnico</t>
  </si>
  <si>
    <t>Contrato de cuantía indeterminada
Contrato migrado 4210001422</t>
  </si>
  <si>
    <t>El Contratista se obliga para con Colombia Móvil a efectuar en la Regional Costa, la construcción, instalación, montaje y/o adecuación de la infraestructura civil, eléctrica, de puesta a tierra y metalmecánica.</t>
  </si>
  <si>
    <t>Contrato de cuantía indeterminada
Contrato migrado 4210001423</t>
  </si>
  <si>
    <t>UNE</t>
  </si>
  <si>
    <t>Instalación y mantenimiento con suministro parcial de materiales de obras de redes, obras complementarias y soluciones especiales para el servicio de telecomunicaciones en todos los sitios donde llegue la red de la empresa.</t>
  </si>
  <si>
    <t>Diseño, implementación, mantenimiento preventivo y correctivo, adecuaciones y reformas, a la infraestructura eléctrica y civil, infraestructura de telecomunicaciones, aire acondicionado, soluciones de seguridad física, mobiliario y los servicios conexos y complementarios para su correcta operación, para UNE EPM TELCO S.A. y sus clientes finales, dentro y fuera de Colombia.</t>
  </si>
  <si>
    <t>Construcción y adecuaciones de obras civiles, instalaciones eléctricas y estructuras de apoyo, en instalaciones locativas y/o sitios d servicios asociados, conexos y/o complementarios.</t>
  </si>
  <si>
    <t>O&amp;M Managed Services</t>
  </si>
  <si>
    <t xml:space="preserve">Optimización del funcionamiento y Apoyo a la Red Semafórica (ARS), cuyas especificaciones y demás condiciones técnicas se encuentran establecidas en el Anexo técnico del presente contrato, por su parte, La Compañía se compromete a pagar los servicios que adquiera en virtud del presente Contrato, en las oportunidades y montos indicados más adelante. </t>
  </si>
  <si>
    <t>El Contratista se obliga para con La Compañía a prestar de los servicios de Suministro de Energía, así como la Operación y Mantenimiento de los Sitios de la Red de Acceso Móvil derivados de las obligaciones de 700MHz, así como el suministro de bienes y servicios asociados conexos y/o complementarios cuyas especificaciones y demás condiciones técnicas se establecen en el Anexo A – Condiciones Técnicas del presente Contrato. Todo lo anterior en los términos y condiciones establecidos en la propuesta presentada por el Contratista que hace parte del presente Contrato.</t>
  </si>
  <si>
    <t>Este contrato incorpora alcance a actividades de prestación de servicio de energía y operación y mantenimiento en zonas 1, 2 y 5, en el marco de lo cual se realizan actividades de mantenimiento a infraestructura de propiedad de la Compañía cuya tafira es susceptible a contribución especial. Además se incluye alcance a contrucción de red de media tensión, en caso de que se requiera. Contrato de cuantía indeterminada.</t>
  </si>
  <si>
    <t>El presente Contrato establece las condiciones generales que regularán la prestación de los Servicios de Coubicación, Suministro de Energía, Operación y Mantenimiento para equipos de la red de Acceso Móvil, así como el suministro de bienes y servicios asociados conexos y/o complementarios, los cuales son necesarios para lo estipulado en el Anexo A – Condiciones Técnicas; así como cada uno de los documentos de soporte como la Solicitud de Coubicación, el formato de reporte de búsqueda de candidatos (Anexo Técnico N°8 Formato SAR), el formato técnico de visita al sitio (Anexo Técnico N°9 - Formato TSS), el Compromiso de Coubicación (Anexo Técnico N°10 - Acta Compromiso de Coubicación), el formato “ready for installation” (Anexo Técnico N°12 - Formato RFI) y el Anexo N°13 - Acta de Inicio de Operación.</t>
  </si>
  <si>
    <t>El modificatorio 1 de este contrato incorpora alcance a actividades de prestación de servicio de energía y operación y mantenimiento en zonas 3 y 7, en el marco de lo cual se realizan actividades de mantenimiento a infraestructura de propiedad de la Compañía cuya tafira es susceptible a contribución especial. Además se incluye alcance a contrucción de red de media tensión, en caso de que se requiera. Contrato de cuantía indeterminada.</t>
  </si>
  <si>
    <t>Este contrato incorpora alcance a actividades de prestación de servicio de energía y operación y mantenimiento en zonas 4, 8 y 9, en el marco de lo cual se realizan actividades de mantenimiento a infraestructura de propiedad de la Compañía cuya tafira es susceptible a contribución especial. Además se incluye alcance a contrucción de red de media tensión, en caso de que se requiera. Contrato de cuantía indeterminada.</t>
  </si>
  <si>
    <t>Proveer por parte del Contratista, la construcción, operación y mantenimiento de redes de telecomunicaciones, así como el suministro de bienes y servicios asociados, conexos y/o complementarios. COSTA</t>
  </si>
  <si>
    <t>Proveer por parte del Contratista, la construcción, operación y mantenimiento de redes de telecomunicaciones, así como el suministro de bienes y servicios asociados, conexos y/o complementarios. ORIENTE</t>
  </si>
  <si>
    <t>Proveer por parte del Contratista, los servicios relacionados a B2B (Mantenimiento correctivo y Mantenimiento preventivo).</t>
  </si>
  <si>
    <t>Proveer por parte del Contratista, los servicios relacionados a HFC (Mantenimiento correctivo).</t>
  </si>
  <si>
    <t>Proveer por parte del Contratista el mantenimiento de redes de telecomunicaciones.</t>
  </si>
  <si>
    <t xml:space="preserve">Proporcionar por parte del Contratista, los servicios para colaborar en el mantenimiento relacionado con las redes HFC, FO y COBRE. </t>
  </si>
  <si>
    <t>Proveer por parte del Contratista, los servicios para colaborar en el mantenimiento de las redes de Telecomunicaciones.</t>
  </si>
  <si>
    <t>Proveer por parte del Contratista, los servicios para colaborar en el mantenimiento de las redes de telecomunicaciones.</t>
  </si>
  <si>
    <t>El Contratista se obliga para con La Compañía a prestar de los servicios de gestión de proyectos e interventoría técnica (en adelante “Project Management”) para asegurar y garantizar el cumplimiento de las obligaciones conforme al alcance contractual en los plazos, términos, calidades, cantidades, costos y condiciones previstas o exigidas en la ejecución de Los Contratos vigentes o que se adjudicarán por parte de Las Compañías para los procesos de diseño, construcción, expansión, operación y mantenimiento de redes y plataformas de telecomunicaciones y servicios asociados conexos y/o complementarios en cualquier tecnología a nivel nacional, cuyas especificaciones y demás condiciones técnicas que se establecen en el Anexo Técnico del presente Contrato.</t>
  </si>
  <si>
    <t>El Contratista se obliga para con La Compañía a prestar de los servicios de gestión de proyectos e interventoría técnica (en adelante Project Management) para asegurar y garantizar el cumplimiento de las obligaciones conforme al alcance contractual en los plazos, términos, calidades, cantidades, costos y condiciones previstas o exigidas en la ejecución de Los Contratos vigentes o que se adjudicarán por parte de Las Compañías para los procesos de diseño, construcción, expansión, operación y mantenimiento de redes y plataformas de telecomunicaciones y servicios asociados conexos y/o complementarios en cualquier tecnología a nivel nacional, cuyas especificaciones y demás condiciones técnicas que se establecen en el Anexo Técnico del presente Contrato.</t>
  </si>
  <si>
    <t>TELECOMUNICACIONES</t>
  </si>
  <si>
    <t>AGUAS DE MALAMBO</t>
  </si>
  <si>
    <t>CO-2021-001</t>
  </si>
  <si>
    <t>OPTIMIZACION Y SECTORIZACION DE REDES DE ACUEDUCTO DEL MUNICIPIO DE MALAMBO 2021</t>
  </si>
  <si>
    <t>300 DIAS</t>
  </si>
  <si>
    <t>199.950.327</t>
  </si>
  <si>
    <t>29/10/2021 y 10/12/2021</t>
  </si>
  <si>
    <t>20 dias y 14 dias</t>
  </si>
  <si>
    <t>CON LA ADICION SE HIZO UNA PRORROGA HASTA EL 17 DE DICIEMBRE Y LUEGO UNA PRORROGA HASTA EL 31 DE DICIEMBRE</t>
  </si>
  <si>
    <t>CO-2021-018</t>
  </si>
  <si>
    <t>PRESTACIÓN DE SERVICIOS DE CONSULTORÍA Y REALIZACIÓN DE ESTUDIOS Y DISEÑOS ASOCIADOS A TANQUES, REDES E INFRAESTRUCTURA DE ACUEDUCTO Y ALCANTARILLADO</t>
  </si>
  <si>
    <t>289.348.500</t>
  </si>
  <si>
    <t>60 DIAS</t>
  </si>
  <si>
    <t>95.365.908</t>
  </si>
  <si>
    <t>EL VALOR DEL CONTRATO LLEVA IVA INCLUIDO DE         $ 46.198.500  Y LA ADICION LLEVA IVA  INCLUIDO DE $ 15.226.489</t>
  </si>
  <si>
    <t>CO-2021-037</t>
  </si>
  <si>
    <t>OPTIMIZACION Y SECTORIZACION DE REDES DE ACUEDUCTO DEL MUNICIPIO DE MALAMBO 2022</t>
  </si>
  <si>
    <t>578.087.444</t>
  </si>
  <si>
    <t>220 DIAS</t>
  </si>
  <si>
    <t>N/A</t>
  </si>
  <si>
    <t>CO-2021-035</t>
  </si>
  <si>
    <t>ATENCION DE EMERGENCIA DE ALCANTARILLADO EN DIFERENTES SECTORES DEL MUNICIPIO DE MALAMBO, ATLANTICO</t>
  </si>
  <si>
    <t>16/012/2021</t>
  </si>
  <si>
    <t>395.923.584</t>
  </si>
  <si>
    <t>30 DIAS</t>
  </si>
  <si>
    <t>EMERGENCIA ATENDIDA DESDE EL 20 DE OCTUBRE</t>
  </si>
  <si>
    <t>CO-2021-027</t>
  </si>
  <si>
    <t>ATENCION DE EMERGENCIA POR REPARACION DE SEDIMENTADOR EN PLANTA CONCORD POR FALLA ESTRUCTURAL</t>
  </si>
  <si>
    <t>140.631.303</t>
  </si>
  <si>
    <t>46.188.911</t>
  </si>
  <si>
    <t xml:space="preserve">20 DIAS   </t>
  </si>
  <si>
    <t>EMERGENCIA ATENDIDA DESDE EL 16 DE JULIO</t>
  </si>
  <si>
    <t>FILIALES AGUAS</t>
  </si>
  <si>
    <t xml:space="preserve">060-2021
</t>
  </si>
  <si>
    <t>Construcción de obras civiles existentes pendientes de ejecución, reparación y reposición; Diseño detallado y/o fabricación, suministro e instalación de estructuras metálicas, componentes y elementos auxiliares; y demás obras estimadas que se requieren en la Planta de tratamiento de Aguas Residuales Aguas Claras.</t>
  </si>
  <si>
    <t>AGUAS NACIONALES</t>
  </si>
  <si>
    <t>CT-2021-028</t>
  </si>
  <si>
    <t>Construcción del sistema electromecánico para la ebar villa elena del municipio de El Retiro Antioquia</t>
  </si>
  <si>
    <t>AGUAS DE ORIENTE</t>
  </si>
  <si>
    <t xml:space="preserve">AGUAS REGIONALES EPMA S.A E.S.P. </t>
  </si>
  <si>
    <t>CO-2020-058</t>
  </si>
  <si>
    <t>Optimización y ampliación de planta de producción de agua potable (PPAP) en el municipio de Carepa</t>
  </si>
  <si>
    <t>Finalizado</t>
  </si>
  <si>
    <t>CO-2020-052</t>
  </si>
  <si>
    <t xml:space="preserve">Construcción y optimización de redes y acometidas de acueducto y alcantarillado requeridas por el cliente o la empresa, en los sistemas operados por AGUAS REGIONALES EPM S.A. E.S.P. </t>
  </si>
  <si>
    <t>CO-2020-072</t>
  </si>
  <si>
    <t>Construcción colector zona norte en el municipio de Chigorodó</t>
  </si>
  <si>
    <t>CO-2021-004</t>
  </si>
  <si>
    <t>Optimización del colector aplicando el método de tubería curada en el sitio (CIPP), en el barrio el concejo, municipio de Apartadó</t>
  </si>
  <si>
    <t>130.321 USD</t>
  </si>
  <si>
    <t>818.869,17 USD</t>
  </si>
  <si>
    <t>CO-2021-028</t>
  </si>
  <si>
    <t xml:space="preserve">Construcción redes de acueducto y alcantarillado en los municipios donde opera Aguas Regionales EPM S.A E.S.P </t>
  </si>
  <si>
    <t>Modificación No. 1</t>
  </si>
  <si>
    <t>CO-2021-029</t>
  </si>
  <si>
    <t xml:space="preserve">Construcción redes de acueducto y alcantarillao en los municipios donde opera Aguas Regionales EPM S.A E.S.P </t>
  </si>
  <si>
    <t>CO-2021-048</t>
  </si>
  <si>
    <t xml:space="preserve">Construcción y optimización de redes y acometidas de acueducto y alcantarillado requeridas por el cliente o la empresa, en los sistemas operados por Aguas Regionales EPM S.A E.S.P </t>
  </si>
  <si>
    <t>Renovacion 1 CO-2020-053</t>
  </si>
  <si>
    <t>CO-2021-066</t>
  </si>
  <si>
    <t>Construcción del colector Río Cauca etapa II y colector Quicén en el municipio de Santa fe de Antioquia</t>
  </si>
  <si>
    <t>En ejecución</t>
  </si>
  <si>
    <t>CO-2021-067</t>
  </si>
  <si>
    <t>Construcción de tanque de almacenamiento y obras accesorias en el municipio de San Jerónimo</t>
  </si>
  <si>
    <t>CO-2021-071</t>
  </si>
  <si>
    <t>Optimización planta de producción de agua potable PPAP y obras accesorias - Municipio de Mutatá</t>
  </si>
  <si>
    <t>CO-2021-082</t>
  </si>
  <si>
    <t>Construcción y suministro para la optimización y ampliación de Planta de Producción de Agua Potable (PPAP) en el municipio de Sopetrán</t>
  </si>
  <si>
    <t>CO-2021-083</t>
  </si>
  <si>
    <t>Construcción y optimización de redes y acometidas de acueducto y alcantarillado requeridas por el cliente o la empresa, en los sistemas operados por AGUAS REGIONALES EPM S.A. E.S.P.</t>
  </si>
  <si>
    <t>CO-2021-084</t>
  </si>
  <si>
    <t>EPM 3</t>
  </si>
  <si>
    <t>Empresas Varias de Medellín</t>
  </si>
  <si>
    <t>CT-2016-073-R1</t>
  </si>
  <si>
    <t>Realizar la  disposición de residuos en  sitio de disposición final y   las actividades   y  obras  que le sean inehrentes.   adicionalmente desarrollar las obras y actividades requeridas para la construcción de la segunda fase del vaso  altair ii,  todo  ello  de acuerdo con  el alcance,  especificaciones,  y requerimientos técnicos establecidos por la empresa.</t>
  </si>
  <si>
    <t xml:space="preserve">975 dias </t>
  </si>
  <si>
    <t xml:space="preserve"> </t>
  </si>
  <si>
    <t>en ejecucion</t>
  </si>
  <si>
    <t>CT-2019-004</t>
  </si>
  <si>
    <t>Asesoría y diseños estructurales definitivos con ingeniería de detalle para los proyectos, construcciones y reformas que requiera emvarias.</t>
  </si>
  <si>
    <t>303 dias</t>
  </si>
  <si>
    <t>11/02/2020
13/10/2020</t>
  </si>
  <si>
    <t>$78.831.547
$95.928.279</t>
  </si>
  <si>
    <t>11/02/2020
13/10/2020
22/09/2021</t>
  </si>
  <si>
    <t>120 dias
198 dias
88 dias</t>
  </si>
  <si>
    <t>CW126461</t>
  </si>
  <si>
    <t>Mantenimiento, reparación, adecuación y construcción de obras civiles en las instalaciones de emvarias y demás sitios que esta requiera</t>
  </si>
  <si>
    <t>230 dias</t>
  </si>
  <si>
    <t>$98.321.700</t>
  </si>
  <si>
    <t>90 dias</t>
  </si>
  <si>
    <t>MOVILIDAD Y SERVICIOS DE TRANSPORTE PÚBLICO</t>
  </si>
  <si>
    <t xml:space="preserve">TERMINALES DE TRANSPORTE DE MEDELLÍN </t>
  </si>
  <si>
    <t>067-2020</t>
  </si>
  <si>
    <t>CONTRATO DE OBRA CIVIL PARA EL MANTENIMIENTO PREDICTIVO, PREVENTIVO Y CORRECTIVO AL PROYECTO PARQUES DEL RÍO MEDELLÍN Y SU INFRAESTRUCTURA ASOCIADA.</t>
  </si>
  <si>
    <t xml:space="preserve">  8 meses 
</t>
  </si>
  <si>
    <t>18/12/2020      25/01/2021     27/02/2021     13/08/2021     15/12/2021</t>
  </si>
  <si>
    <t>269354008                  85.831.134                  544.168.800                 750.000.000</t>
  </si>
  <si>
    <t>29/12/2020    27/02/2021       30/07/2021        13/08/2021         15/12/2021</t>
  </si>
  <si>
    <t>En ejecución 
El contrato fue prorrogado hasta el 31/03/2022</t>
  </si>
  <si>
    <t>058-2021</t>
  </si>
  <si>
    <t>Mantenimiento preventivo y correctivo de ascensor marca Daldos Electronic, ubicado en la zona férrea de la Terminal del Norte</t>
  </si>
  <si>
    <t>300 día calend.</t>
  </si>
  <si>
    <t>Prórroga por 30 dias calendario</t>
  </si>
  <si>
    <t>En ejecución 
El contrato fue prorrogado hasta el 30/01/2022</t>
  </si>
  <si>
    <t>TERMINALES DE TRANSPORTE DE MEDELLÍN</t>
  </si>
  <si>
    <t>078-2021</t>
  </si>
  <si>
    <t>Mantenimiento preventivo y correctivo de electrobombas y tanques de abastecimiento y aguas residuales en las instalaciones de Terminales de Transporte de Medellín S.A.</t>
  </si>
  <si>
    <t xml:space="preserve">210 días calend. </t>
  </si>
  <si>
    <t>El contrato finalizó el 31/12/2021</t>
  </si>
  <si>
    <t>112-2021</t>
  </si>
  <si>
    <t>Obras civiles para el suministro e instalación de iluminación en los patios de Secretaria de Movilidad De Medellín, en el marco del convenio interadministrativo 4600089098 de 2021 suscrito entre Terminales De Transporte De Medellín S.A y la Secretaria De Movilidad De Medellín.</t>
  </si>
  <si>
    <t xml:space="preserve">15 días calend. Sin superar el 31/10/2021 </t>
  </si>
  <si>
    <t>El contrato finalizó el 30/11/2021</t>
  </si>
  <si>
    <t>Movilidad y servicios de transporte público</t>
  </si>
  <si>
    <t>Metroplús</t>
  </si>
  <si>
    <t>Contrato N° 66 de 2020</t>
  </si>
  <si>
    <t>Reinicio de las obras de construcción para el proyecto metroplús en el sur del valle de aburrá fase I y obras complementarias</t>
  </si>
  <si>
    <t>240 DÍAS</t>
  </si>
  <si>
    <t>13/10/2021      30/12/2021</t>
  </si>
  <si>
    <t>880.788.981                10.463.213.565</t>
  </si>
  <si>
    <t>13/10/2021         30/12/2021</t>
  </si>
  <si>
    <t>Contrato N° 24 de 2013</t>
  </si>
  <si>
    <t xml:space="preserve">Construcción corredor parcial de envigado. Tramo de la carrera 43 A (avenida el poblado) entre las calles 29 A sur y 21 sur. Longitud 0,9 KM. Aprox. Para el sistema integrado de transporte masivo del valle de aburrá </t>
  </si>
  <si>
    <t>420 DIAS</t>
  </si>
  <si>
    <t>12/08/2013     22/12/2021</t>
  </si>
  <si>
    <t>149.897.873                 2.437.170.819</t>
  </si>
  <si>
    <t>15/07/2020          14/05/2021          22/12/2021</t>
  </si>
  <si>
    <t>Movilidad y Servicios de Transporte Público</t>
  </si>
  <si>
    <t>Empresa de Transporte Masivo del Valle de Aburrá Limitada</t>
  </si>
  <si>
    <t xml:space="preserve">CN20180391 </t>
  </si>
  <si>
    <t>Construcción de la obra civil, suministro de elementos, equipos y montaje de la vía férrea, pruebas y puesta a punto de todos los equipos instalados para la ampliación de la infraestructura y señalización ferroviaria de las vías de estacionamiento de trenes y talleres alternos para el mantenimiento de los mismos, ubicados en los Patios de la Empresa, así como todas las adecuaciones necesarias para su cabal funcionamiento.</t>
  </si>
  <si>
    <t>27/11/2020        23/03/2021</t>
  </si>
  <si>
    <t>1.248.566.489                 9.954.977.206</t>
  </si>
  <si>
    <t xml:space="preserve">28/07/2020          24/12/2020         28/05/2021          28/09/2021         28/10/2021        </t>
  </si>
  <si>
    <t>003572C-21</t>
  </si>
  <si>
    <t>Reparación y mantenimiento correctivo de los cárcamos del tranvía de ayacucho (línea TA).</t>
  </si>
  <si>
    <t>7/07/2021       5/10/2021</t>
  </si>
  <si>
    <t>824.875.531                  268.743.207</t>
  </si>
  <si>
    <t>7/07/2021         2/09/2021</t>
  </si>
  <si>
    <t>60 días                30 das</t>
  </si>
  <si>
    <t>004196C-21</t>
  </si>
  <si>
    <t>Instalación y puesta en funcionamiento del sistema de apantallamiento contra descargas atmosféricas del sistema de catenaria del Metro de Medellín .</t>
  </si>
  <si>
    <t>24 días</t>
  </si>
  <si>
    <t>004144C-21</t>
  </si>
  <si>
    <t>Elaboración de los estudios, diseño y ejecución de obras requeridas para la repotenciación del sistema de tratamiento de aguas residuales domésticas (ptard) en la estación arví – metrocable línea L.</t>
  </si>
  <si>
    <t>004304C-21</t>
  </si>
  <si>
    <t>Construcción y mantenimiento de redes eléctricas en las instalaciones de la Empresa.</t>
  </si>
  <si>
    <t>40 días</t>
  </si>
  <si>
    <t>004368C-21</t>
  </si>
  <si>
    <t>Diseño y ejecución de obras civiles de protección para estabilizar las estructuras de contención en la banca de la vía férrea que colinda con el rio medellín a la altura de la interestación ind-pob de la Empresa de Transporte Masivo del Valle de Aburrá</t>
  </si>
  <si>
    <t>027-2021</t>
  </si>
  <si>
    <t>SUMINISTRO DE TRANSPORTE E INSTALACIÓN DE ELEMENTOS DE CARPINTERÍA METÁLICA EN ÁREAS DE TERMINALES MEDELLIN Y SUS UNIDADES DE NEGOCIO.</t>
  </si>
  <si>
    <t>340  dias calend.</t>
  </si>
  <si>
    <t>054-2021</t>
  </si>
  <si>
    <t>MANTENIMIENTO PREVENTIVO, PREDICTIVO Y CORRECTIVO DE LOS SISTEMAS DISTRIBUCIÓN, GENERACIÓN Y RESPALDO DE ENERGÍA QUE FORMAN PARTE DE LA OPERACIÓN TERMINALES DE TRANSPORTE DE MEDELLÍN S.A. Y SUS UNIDADES DE NEGOCIO</t>
  </si>
  <si>
    <t>10 meses</t>
  </si>
  <si>
    <t xml:space="preserve"> 30 dias </t>
  </si>
  <si>
    <t>2 meses                               5 meses                             15 días                                 4 meses y 17 días             3 meses</t>
  </si>
  <si>
    <t>150 días                         150 días                         120 días                              1 mes                                 1 mes                               17 días</t>
  </si>
  <si>
    <t>30 DÍAS                          240 DÍAS</t>
  </si>
  <si>
    <t>94 DIAS                             48 DÍAS                            90 DÍAS</t>
  </si>
  <si>
    <t>1 mes</t>
  </si>
  <si>
    <t>CULTURA Y RECREACION</t>
  </si>
  <si>
    <t xml:space="preserve">INSTITUTO DE DEPORTE Y RECREACIÓN </t>
  </si>
  <si>
    <t>CONTRATO INTERADMINISTRATIVO DE MANDATO SIN REPRESENTACIÓN PARA LA GERENCIA, COORDINACIÓN Y EJECUCIÓN DE LOS RECURSOS PARA EL MANTENIMIENTO DE LOS ESCENARIOS DEPORTIVOS Y RECREATIVOS ADMINISTRADOS POR EL INDER</t>
  </si>
  <si>
    <t xml:space="preserve"> 29/12/2021</t>
  </si>
  <si>
    <t>C-2548-17</t>
  </si>
  <si>
    <t>ADMINISTRACIÓN Y PAGO DE LOS RECURSOS PARA LLEVAR A CABO LAS OBRAS DE CONSTRUCIÓN, ADECUACIÓN, MANTENIMIENTO O DOTACIÓN DE LOS ESCENARIOS DEPORTIVOS Y RECREATIVOS ADMINISTRADOS POR EL INDER.</t>
  </si>
  <si>
    <t xml:space="preserve"> 17/12/2021</t>
  </si>
  <si>
    <t>ADMINISTRACIÓN DE RECURSOS PARA LOS ESTUDIOS, DISEÑOS, CONSTRUCCIÓN E INTERVENTORÍA PARA LA ESTRUCTURA Y CUBIERTA DE LA CANCHA POLIDEPORTIVA CUATRO VIENTOS DEL PROGRAMA DE PLANEACIÓN LOCAL Y PRESUPUESTO PARTICIPATIVO</t>
  </si>
  <si>
    <t>CONTRATO INTERADMINISTRATIVO DE MANDATO SIN REPRESENTACIÒN PARA LA GERENCIA, COORDINACIÒN Y EJECUCIÒN DE LOS RECURSOS PARA EL MEJORAMIENTO DE LA PISTA DE SUPERCROSS MARIANA PAJÓN, ADMNISTRADA POR EL INDER MEDELLÍN</t>
  </si>
  <si>
    <t>CONTRATO INTERADMINISTRATIVO DE MANDATO SIN REPRESENTACIÓN PARA LA GERENCIA, COORDINACIÓN Y EJECUIÓN DE LOS RECURSOS PARA LOS MANTENIMIENTOS DE LOS ESCENARIOS DEPORTIVOS Y RECREATIVOS ADMINISTRADOS POR EL INDER.</t>
  </si>
  <si>
    <t>CONTRATO INTERADMINISTRATIVO DE MANDATO SIN REPRESENTACIÓN PARA LA GERENCIA, COORDINACIÓN Y EJECUCIÓN DE LOS RECURSOS PARA EL MANTENIMIENTO DE LOS ESCENARIOS DEPORTIVOS Y RECREATIVOS ADMINISTRADOS POR INDER.</t>
  </si>
  <si>
    <t>BIBLIOTECA PÚBLICA PILOTO</t>
  </si>
  <si>
    <t>MANTENIMIENTO PREVENTIVO Y CORRECTIVO DE LOS SISTEMAS DE AIRE ACONDICIONADO Y SUMINISTRO E INSTALACIÓN DE EQUIPOS Y COMPONENTES ASOCIADOS A DICHOS SISTEMAS,INSTALADOS EN LAS UNIDADES DE INFORMACIÓN DEL SISTEMA DE BIBLIOTECAS PÚBLICAS DE MEDELLÍN Y DE LA BIBLIOTECA PÚBLICA PILOTO".</t>
  </si>
  <si>
    <t>INTERVENTORÍA TÉCNICA Y ADMINISTRATIVA PARA EL MANTENIMIENTO PREVENTIVO, CORRECTIVO, ADECUACIONES Y MEJORAMIENTO DE LAS INSTALACIONES FÍSICAS Y MOBILIARIO, DE LAS UNIDADES DE INFORMACIÓN DEL SISTEMA DE BIBLIOTECAS PÚBLICAS DE MEDELLÍN Y DE LA BPP.</t>
  </si>
  <si>
    <t>MANTENIMIENTO PREVENTIVO, CORRECTIVO, ADECUACIONES Y MEJORAMIENTO DE LAS INSTALACIONES FÍSICAS Y MOBILIARIO, DE LAS UNIDADES DE INFORMACIÓN DEL SISTEMA DE BIBLIOTECAS PÚBLICAS DE MEDELLÍN Y LA BIBLIOTECA PÚBLICA PILOTO</t>
  </si>
  <si>
    <t>MANTENIMIENTO PREVENTIVO Y CORRECTIVO DE LOS SISTEMAS DE DETECCIÓN DE INCENDIO, INCLUYENDO SUMINISTRO E INSTALACIÓN DE LOS COMPONENTES QUE SE REQUIERAN PARA LOS MISMOS, AJUSTADOS A LAS NORMAS NFPA, PARA LAS UNIDADES DE INFORMACIÓN DEL SISTEMA DE BIBLIOTECAS PÚBLICAS DE MEDELLÍN Y LA BIBLIOTECA PUBLICA PILOTO</t>
  </si>
  <si>
    <t>MUSEO CASA DE LA MEMORIA</t>
  </si>
  <si>
    <t>CD-MCM-2021-00152</t>
  </si>
  <si>
    <t>ADMINISTRACIÓN DELEGADA DE RECURSOS SIN REPRESENTACIÓN PARA REALIZAR LAS ADECUACIONES Y MANTENIMIENTOS DE LAS INSTALACIONES DEL MUSEO CASA DE LA MEMORIA</t>
  </si>
  <si>
    <t>TELEMEDELLÍN</t>
  </si>
  <si>
    <t>0132-21</t>
  </si>
  <si>
    <t>SERVICIO DE MANTENIMIENTO PREVENTIVO Y CORRECTIVO PARA EL CCTV Y LOS CONTROLES DE ACCESO DE LA SEDE DE TELEMEDELLÍN</t>
  </si>
  <si>
    <t>0230-21</t>
  </si>
  <si>
    <t>MANTENIMIENTOS PREVENTIVOS Y CORRECTIVOS DEL SISTEMA DE RED DE PROTECCIÓN CONTRA INCENDIOS</t>
  </si>
  <si>
    <t>0417-21</t>
  </si>
  <si>
    <t>MANTENIMIENTO PREVENTIVO Y CORRECTIVO EN CASO DE SER NECESARIO, PARA EL SISTEMA DE BOMBAS Y TANQUES DE AGUAS NEGRAS Y POTABLES DE LA SEDE DE TELEMEDELLÍN.</t>
  </si>
  <si>
    <t>0228-21</t>
  </si>
  <si>
    <t>MANTENIMIENTO PREVENTIVO Y CORRECTIVO PARA EL ASCENSOR DE LA SEDE DE TELEMEDELLÍN.</t>
  </si>
  <si>
    <t>0229-21</t>
  </si>
  <si>
    <t>MANTENIMIENTOS PREVENTIVOS Y CORRECTIVOS, PARA EL SISTEMA AIRE ACONDICIONADO DE LA SEDE DE TELEMEDELLÍN.</t>
  </si>
  <si>
    <t>0556-21</t>
  </si>
  <si>
    <t>SERVICIO DE PODA, TALA DE ÁRBOLES Y SUMINISTRO DE TODO TIPO DE JARDINERÍA E INSUMOS PARA LA PLANTACIÓN DEL CANAL PARQUE</t>
  </si>
  <si>
    <t>0624-21</t>
  </si>
  <si>
    <t>MANTENIMIENTO CORRECTIVO Y PREVENTIVO PARA CABEZOTE PUERTA DE INGRESO SÓTANO</t>
  </si>
  <si>
    <t>0557-21</t>
  </si>
  <si>
    <t>SERVICIO DE MANTENIMIENTO PREVENTIVO Y CORRECTIVO A LA CANCHA EN GRAMA SINTÉTICA DE TELEMEDELLÍN.</t>
  </si>
  <si>
    <t>1214-21</t>
  </si>
  <si>
    <t xml:space="preserve">SUMINISTRO E INSTALACIÓN DE VIDRIO TEMPLADO LAMINADO PARA PUERTA DE ACCESO DE TELEMEDELLIN </t>
  </si>
  <si>
    <t>METROPARQUES</t>
  </si>
  <si>
    <t>Dar cumplimiento a los requerimientos del convenio de desempeño 4600088284 de 2020 celebrado entre el Municipio
de Medellin y Metroparques EICE, haciendose necesario realizar invitación privada para realizar obras de
mantenimiento y adecuacion a la estructura de la atraccion super tobogan del Aeroparque Juan Pablo II.</t>
  </si>
  <si>
    <t xml:space="preserve">TRAMITE 20211300875 - OBRA CIVIL PARA ADECUACION JUAN PABLO II- ZONAS ALEDAÑAS A SUPER TOBOGANES Y PISCINA SEMIOLIMPICA
</t>
  </si>
  <si>
    <t>Dar cumplimiento a los requerimientos del contrato interadministrativo de mandato sin representación N°6700021926 de
2021 celebrado entre el Instituto de Deportes y Recreación de Medellín- INDER y Metroparques EICE, para lo cual se
hace necesario realizar invitación privada para seleccionar un proveedor que ejecute las obras de construcción,
adecuación y mantenimiento de la cancha de futbol en grama sintética de la Unidad Deportiva de Castilla, escenario
deportivo y recreativo administrado por el Inder de Medellín.</t>
  </si>
  <si>
    <t xml:space="preserve">26/11/2021
</t>
  </si>
  <si>
    <t>SUSPENDIDO</t>
  </si>
  <si>
    <t>9275DE2021</t>
  </si>
  <si>
    <t>Construcción de cubierta metálica para el bloque N del campus de Fraternidad y el mantenimiento preventivo y correctivo del domo del bloque A del campus de Robledo del Instituto Tecnológico Metropolitano</t>
  </si>
  <si>
    <t>9293de2021</t>
  </si>
  <si>
    <t>Mantenimiento preventivo y correctivo de la cubierta arquitectónica en paneles de acero Cold Rolled del campus de Robledo</t>
  </si>
  <si>
    <t>8885de2021</t>
  </si>
  <si>
    <t>Adecuaciones del Laboratorio de Construcción del Campus de Robledo del Instituto Tecnológico Metropolitano   ITM</t>
  </si>
  <si>
    <t>EDUCACIÓN</t>
  </si>
  <si>
    <t>INSTITUCIÓN UNIVERSITARIA PASCUAL BRAVO</t>
  </si>
  <si>
    <t>GJ-197-2021</t>
  </si>
  <si>
    <t>Mantenimiento preventivo y correctivo de canoas y techos de la Institución Universitaria Pascual Bravo.   Alcance: Realizar las actividades de mantenimiento preventivo y correctivo de canoas y techos, tales como limpieza, cambio de partes, suministro, transporte e instalación de nuevos elementos conforme la ficha técnica.</t>
  </si>
  <si>
    <t>27/10/2021 12:00:00 a. m.</t>
  </si>
  <si>
    <t/>
  </si>
  <si>
    <t>0</t>
  </si>
  <si>
    <t>VAD-1130-2021</t>
  </si>
  <si>
    <t>Prestación de servicios de Mantenimiento de la cancha sintética de la Institución Universitaria Pascual Bravo</t>
  </si>
  <si>
    <t>19/10/2021 12:00:00 a. m.</t>
  </si>
  <si>
    <t>26/10/2021 12:00:00 a. m.</t>
  </si>
  <si>
    <t>GJ-192-2021</t>
  </si>
  <si>
    <t>Servicio de Mantenimiento preventivo y adecuación del sistema Eléctrico de la Institución Universitaria Pascual Bravo</t>
  </si>
  <si>
    <t>13/10/2021 12:00:00 a. m.</t>
  </si>
  <si>
    <t>29/10/2021 12:00:00 a. m.</t>
  </si>
  <si>
    <t>GJ-217-2021</t>
  </si>
  <si>
    <t>CONSTRUCCIÓN DE LA SEGUNDA FASE DEL BLOQUE PARQUE TECH Y ÁREAS COMPLEMENTARIAS EN LA INSTITUCIÓN UNIVERSITARIA PASCUAL BRAVO</t>
  </si>
  <si>
    <t>30/12/2021 12:00:00 a. m.</t>
  </si>
  <si>
    <t xml:space="preserve">EDUCACIÓN </t>
  </si>
  <si>
    <t>INSTITUTO TECNOLÓGICO METROPOLITANO</t>
  </si>
  <si>
    <t>03/11/2021 12:00:00 a. m.</t>
  </si>
  <si>
    <t>08/11/2021 12:00:00 a. m.</t>
  </si>
  <si>
    <t>05/11/2021 12:00:00 a. m.</t>
  </si>
  <si>
    <t>11/11/2021 12:00:00 a. m.</t>
  </si>
  <si>
    <t>AGENCIA DE EDUCACIÓN POSTSECUNDARIA DE MEDELLÍN</t>
  </si>
  <si>
    <t>715-2021</t>
  </si>
  <si>
    <t>Prestación de servicios para el mantenimiento correctivo, preventivo y reparación del aire acondicionado, red contra incendios y planta de emergencia, que hacen parte de la infraestructura de la Agencia de Educación Postsecundaria de Medellín   SAPIENCIA</t>
  </si>
  <si>
    <t>04/11/2021 12:00:00 a. m.</t>
  </si>
  <si>
    <t>735-2021</t>
  </si>
  <si>
    <t>Adecuación de obras de mantenimiento correctivo y complementarias, para el buen funcionamiento general del bloque 3, de la Centralidad de Mazo, Santa Elena, requeridas para evitar el acceso del agua lluvia a las instalaciones de la edificación</t>
  </si>
  <si>
    <t>16/11/2021 12:00:00 a. m.</t>
  </si>
  <si>
    <t>17/12/2021 12:00:00 a. m.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</si>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</sst>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\ d\-mmm\-yyyy"/>
    <numFmt numFmtId="166" formatCode="_-[$$-240A]\ * #,##0_-;\-[$$-240A]\ * #,##0_-;_-[$$-240A]\ * &quot;-&quot;??_-;_-@_-"/>
    <numFmt numFmtId="167" formatCode="\ dd\/mm\/yyyy"/>
    <numFmt numFmtId="168" formatCode="_(&quot;$&quot;\ * #,##0_);_(&quot;$&quot;\ * \(#,##0\);_(&quot;$&quot;\ * &quot;-&quot;??_);_(@_)"/>
    <numFmt numFmtId="169" formatCode="_([$$-240A]\ * #,##0_);_([$$-240A]\ * \(#,##0\);_([$$-240A]\ * &quot;-&quot;??_);_(@_)"/>
    <numFmt numFmtId="170" formatCode="_-[$$-240A]\ * #,##0.00_-;\-[$$-240A]\ * #,##0.00_-;_-[$$-240A]\ * &quot;-&quot;??_-;_-@_-"/>
    <numFmt numFmtId="172" formatCode="_-* #,##0_-;\-* #,##0_-;_-* &quot;-&quot;??_-;_-@_-"/>
    <numFmt numFmtId="173" formatCode="_(* #,##0_);_(* \(#,##0\);_(* &quot;-&quot;??_);_(@_)"/>
    <numFmt numFmtId="174" formatCode="d/m/yy;@"/>
    <numFmt numFmtId="175" formatCode="_(&quot;$&quot;\ * #,##0.00_);_(&quot;$&quot;\ * \(#,##0.00\);_(&quot;$&quot;\ * &quot;-&quot;??_);_(@_)"/>
    <numFmt numFmtId="176" formatCode="&quot;$&quot;\ #,##0_);[Red]\(&quot;$&quot;\ #,##0\)"/>
    <numFmt numFmtId="177" formatCode="\C\O\P\ #,##0"/>
    <numFmt numFmtId="178" formatCode="dd/mm/yyyy;@"/>
    <numFmt numFmtId="179" formatCode="_-[$$-409]* #,##0_ ;_-[$$-409]* \-#,##0\ ;_-[$$-409]* &quot;-&quot;??_ ;_-@_ "/>
    <numFmt numFmtId="180" formatCode="#,##0.000;[Red]\-#,##0.000"/>
    <numFmt numFmtId="181" formatCode="&quot;$&quot;#,##0;[Red]\-&quot;$&quot;#,##0"/>
    <numFmt numFmtId="182" formatCode="&quot;$&quot;\ #,##0;[Red]&quot;$&quot;\ #,##0"/>
    <numFmt numFmtId="183" formatCode="[$-1240A]dd/mm/yyyy"/>
    <numFmt numFmtId="184" formatCode="0000"/>
    <numFmt numFmtId="185" formatCode="dd/mm/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sz val="11"/>
      <color theme="1"/>
      <name val="Arial Narrow"/>
      <family val="2"/>
    </font>
    <font>
      <sz val="11"/>
      <color rgb="FF3F3F76"/>
      <name val="Calibri"/>
      <family val="2"/>
      <scheme val="minor"/>
    </font>
    <font>
      <b/>
      <sz val="11"/>
      <color rgb="FF3F3F76"/>
      <name val="Arial Narrow"/>
      <family val="2"/>
    </font>
    <font>
      <sz val="10"/>
      <color indexed="8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rgb="FF2F2F2F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name val="Tahoma"/>
      <family val="2"/>
    </font>
    <font>
      <sz val="8"/>
      <color indexed="63"/>
      <name val="Tahoma"/>
    </font>
    <font>
      <sz val="11"/>
      <color indexed="8"/>
      <name val="Calibri"/>
      <family val="2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top"/>
    </xf>
    <xf numFmtId="0" fontId="3" fillId="0" borderId="0">
      <alignment vertical="top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2" borderId="6" applyNumberFormat="0" applyAlignment="0" applyProtection="0"/>
    <xf numFmtId="9" fontId="2" fillId="0" borderId="0" applyFont="0" applyFill="0" applyBorder="0" applyAlignment="0" applyProtection="0">
      <alignment vertical="top"/>
    </xf>
    <xf numFmtId="42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13" applyNumberFormat="0" applyAlignment="0" applyProtection="0"/>
    <xf numFmtId="0" fontId="18" fillId="6" borderId="6" applyNumberFormat="0" applyAlignment="0" applyProtection="0"/>
    <xf numFmtId="0" fontId="19" fillId="0" borderId="14" applyNumberFormat="0" applyFill="0" applyAlignment="0" applyProtection="0"/>
    <xf numFmtId="0" fontId="20" fillId="7" borderId="15" applyNumberFormat="0" applyAlignment="0" applyProtection="0"/>
    <xf numFmtId="0" fontId="21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7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6" fillId="0" borderId="0"/>
    <xf numFmtId="0" fontId="37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301">
    <xf numFmtId="0" fontId="0" fillId="0" borderId="0" xfId="0"/>
    <xf numFmtId="165" fontId="4" fillId="0" borderId="1" xfId="2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/>
    </xf>
    <xf numFmtId="169" fontId="4" fillId="0" borderId="1" xfId="1" applyNumberFormat="1" applyFont="1" applyBorder="1" applyAlignment="1">
      <alignment horizontal="center" vertical="center"/>
    </xf>
    <xf numFmtId="0" fontId="9" fillId="2" borderId="6" xfId="6" applyFont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170" fontId="4" fillId="0" borderId="1" xfId="1" applyNumberFormat="1" applyFont="1" applyFill="1" applyBorder="1" applyAlignment="1">
      <alignment horizontal="center" vertical="center"/>
    </xf>
    <xf numFmtId="166" fontId="7" fillId="0" borderId="0" xfId="5" applyNumberFormat="1" applyFont="1"/>
    <xf numFmtId="166" fontId="4" fillId="0" borderId="1" xfId="5" applyNumberFormat="1" applyFont="1" applyFill="1" applyBorder="1" applyAlignment="1">
      <alignment horizontal="center" vertical="center"/>
    </xf>
    <xf numFmtId="172" fontId="4" fillId="0" borderId="1" xfId="5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168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37" fontId="4" fillId="0" borderId="1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166" fontId="7" fillId="0" borderId="0" xfId="4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 wrapText="1"/>
    </xf>
    <xf numFmtId="167" fontId="10" fillId="0" borderId="1" xfId="2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10" fillId="0" borderId="1" xfId="2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justify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 vertical="center"/>
    </xf>
    <xf numFmtId="166" fontId="7" fillId="0" borderId="5" xfId="0" applyNumberFormat="1" applyFont="1" applyFill="1" applyBorder="1" applyAlignment="1">
      <alignment horizontal="center" vertical="center"/>
    </xf>
    <xf numFmtId="166" fontId="4" fillId="0" borderId="1" xfId="4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68" fontId="4" fillId="0" borderId="1" xfId="1" applyNumberFormat="1" applyFont="1" applyFill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167" fontId="7" fillId="0" borderId="4" xfId="0" applyNumberFormat="1" applyFont="1" applyBorder="1" applyAlignment="1">
      <alignment horizontal="center" vertical="center" wrapText="1"/>
    </xf>
    <xf numFmtId="166" fontId="7" fillId="0" borderId="3" xfId="1" applyNumberFormat="1" applyFont="1" applyBorder="1" applyAlignment="1">
      <alignment horizontal="center" vertical="center" wrapText="1"/>
    </xf>
    <xf numFmtId="166" fontId="7" fillId="0" borderId="4" xfId="1" applyNumberFormat="1" applyFont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68" fontId="4" fillId="0" borderId="3" xfId="1" applyNumberFormat="1" applyFont="1" applyFill="1" applyBorder="1" applyAlignment="1">
      <alignment horizontal="center" vertical="center"/>
    </xf>
    <xf numFmtId="168" fontId="4" fillId="0" borderId="4" xfId="1" applyNumberFormat="1" applyFont="1" applyFill="1" applyBorder="1" applyAlignment="1">
      <alignment horizontal="center" vertical="center"/>
    </xf>
    <xf numFmtId="168" fontId="4" fillId="0" borderId="5" xfId="1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/>
    </xf>
    <xf numFmtId="166" fontId="7" fillId="0" borderId="5" xfId="4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" fontId="7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/>
    <xf numFmtId="0" fontId="25" fillId="0" borderId="1" xfId="0" applyFont="1" applyFill="1" applyBorder="1" applyAlignment="1">
      <alignment horizontal="left"/>
    </xf>
    <xf numFmtId="0" fontId="26" fillId="0" borderId="1" xfId="0" applyFont="1" applyBorder="1" applyAlignment="1">
      <alignment horizontal="left" vertical="top" wrapText="1"/>
    </xf>
    <xf numFmtId="14" fontId="25" fillId="0" borderId="1" xfId="0" applyNumberFormat="1" applyFont="1" applyFill="1" applyBorder="1" applyAlignment="1"/>
    <xf numFmtId="173" fontId="25" fillId="0" borderId="1" xfId="5" applyNumberFormat="1" applyFont="1" applyFill="1" applyBorder="1" applyAlignment="1"/>
    <xf numFmtId="14" fontId="25" fillId="0" borderId="1" xfId="0" applyNumberFormat="1" applyFont="1" applyFill="1" applyBorder="1" applyAlignment="1">
      <alignment horizontal="right"/>
    </xf>
    <xf numFmtId="1" fontId="25" fillId="0" borderId="1" xfId="0" applyNumberFormat="1" applyFont="1" applyFill="1" applyBorder="1" applyAlignment="1">
      <alignment horizontal="right"/>
    </xf>
    <xf numFmtId="0" fontId="25" fillId="33" borderId="1" xfId="0" applyFont="1" applyFill="1" applyBorder="1" applyAlignment="1"/>
    <xf numFmtId="14" fontId="25" fillId="33" borderId="1" xfId="0" applyNumberFormat="1" applyFont="1" applyFill="1" applyBorder="1" applyAlignment="1"/>
    <xf numFmtId="173" fontId="25" fillId="33" borderId="1" xfId="5" applyNumberFormat="1" applyFont="1" applyFill="1" applyBorder="1" applyAlignment="1"/>
    <xf numFmtId="0" fontId="25" fillId="33" borderId="1" xfId="0" applyFont="1" applyFill="1" applyBorder="1" applyAlignment="1">
      <alignment horizontal="left"/>
    </xf>
    <xf numFmtId="14" fontId="25" fillId="33" borderId="1" xfId="0" applyNumberFormat="1" applyFont="1" applyFill="1" applyBorder="1" applyAlignment="1">
      <alignment horizontal="right"/>
    </xf>
    <xf numFmtId="1" fontId="25" fillId="33" borderId="1" xfId="0" applyNumberFormat="1" applyFont="1" applyFill="1" applyBorder="1" applyAlignment="1">
      <alignment horizontal="right"/>
    </xf>
    <xf numFmtId="0" fontId="26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justify" vertical="center" wrapText="1"/>
    </xf>
    <xf numFmtId="174" fontId="27" fillId="0" borderId="1" xfId="2" applyNumberFormat="1" applyFont="1" applyFill="1" applyBorder="1" applyAlignment="1">
      <alignment horizontal="center" vertical="center" wrapText="1"/>
    </xf>
    <xf numFmtId="176" fontId="28" fillId="0" borderId="1" xfId="42" applyNumberFormat="1" applyFont="1" applyFill="1" applyBorder="1" applyAlignment="1">
      <alignment horizontal="center" vertical="center" wrapText="1" readingOrder="1"/>
    </xf>
    <xf numFmtId="0" fontId="29" fillId="0" borderId="1" xfId="0" applyFont="1" applyFill="1" applyBorder="1" applyAlignment="1">
      <alignment horizontal="center" vertical="center" wrapText="1"/>
    </xf>
    <xf numFmtId="14" fontId="27" fillId="0" borderId="1" xfId="2" quotePrefix="1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14" fontId="25" fillId="0" borderId="1" xfId="0" quotePrefix="1" applyNumberFormat="1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left" vertical="center" wrapText="1"/>
    </xf>
    <xf numFmtId="0" fontId="26" fillId="33" borderId="1" xfId="0" applyFont="1" applyFill="1" applyBorder="1" applyAlignment="1">
      <alignment horizontal="left" vertical="center"/>
    </xf>
    <xf numFmtId="0" fontId="26" fillId="33" borderId="1" xfId="0" applyFont="1" applyFill="1" applyBorder="1" applyAlignment="1">
      <alignment horizontal="left" vertical="center" wrapText="1"/>
    </xf>
    <xf numFmtId="178" fontId="26" fillId="33" borderId="1" xfId="0" applyNumberFormat="1" applyFont="1" applyFill="1" applyBorder="1" applyAlignment="1">
      <alignment horizontal="center" vertical="center"/>
    </xf>
    <xf numFmtId="179" fontId="30" fillId="33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173" fontId="25" fillId="0" borderId="3" xfId="5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3" fontId="25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173" fontId="25" fillId="0" borderId="5" xfId="5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73" fontId="25" fillId="0" borderId="4" xfId="5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5" fillId="0" borderId="1" xfId="0" applyFont="1" applyBorder="1" applyAlignment="1">
      <alignment vertical="center" wrapText="1"/>
    </xf>
    <xf numFmtId="14" fontId="25" fillId="0" borderId="1" xfId="0" applyNumberFormat="1" applyFont="1" applyBorder="1" applyAlignment="1">
      <alignment horizontal="right" vertical="center"/>
    </xf>
    <xf numFmtId="176" fontId="25" fillId="0" borderId="1" xfId="0" applyNumberFormat="1" applyFont="1" applyBorder="1" applyAlignment="1">
      <alignment vertical="center" wrapText="1"/>
    </xf>
    <xf numFmtId="14" fontId="25" fillId="0" borderId="1" xfId="0" applyNumberFormat="1" applyFont="1" applyBorder="1" applyAlignment="1">
      <alignment vertical="center"/>
    </xf>
    <xf numFmtId="176" fontId="25" fillId="0" borderId="1" xfId="0" applyNumberFormat="1" applyFont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176" fontId="25" fillId="0" borderId="1" xfId="0" applyNumberFormat="1" applyFont="1" applyFill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8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Border="1"/>
    <xf numFmtId="14" fontId="29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42" fontId="25" fillId="0" borderId="1" xfId="8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1" xfId="0" applyNumberFormat="1" applyFill="1" applyBorder="1"/>
    <xf numFmtId="42" fontId="1" fillId="0" borderId="1" xfId="8" applyFont="1" applyFill="1" applyBorder="1"/>
    <xf numFmtId="14" fontId="0" fillId="0" borderId="1" xfId="0" applyNumberFormat="1" applyFill="1" applyBorder="1" applyAlignment="1">
      <alignment horizontal="center" vertical="center" wrapText="1"/>
    </xf>
    <xf numFmtId="42" fontId="1" fillId="0" borderId="1" xfId="8" applyFont="1" applyFill="1" applyBorder="1" applyAlignment="1">
      <alignment vertical="center"/>
    </xf>
    <xf numFmtId="0" fontId="0" fillId="0" borderId="1" xfId="0" applyFill="1" applyBorder="1"/>
    <xf numFmtId="14" fontId="25" fillId="0" borderId="9" xfId="0" applyNumberFormat="1" applyFont="1" applyFill="1" applyBorder="1" applyAlignment="1">
      <alignment horizontal="center" vertical="center" wrapText="1"/>
    </xf>
    <xf numFmtId="42" fontId="25" fillId="0" borderId="1" xfId="8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justify" vertical="top" wrapText="1"/>
    </xf>
    <xf numFmtId="182" fontId="27" fillId="0" borderId="1" xfId="43" applyNumberFormat="1" applyFont="1" applyFill="1" applyBorder="1" applyAlignment="1">
      <alignment horizontal="center" vertical="center" wrapText="1"/>
    </xf>
    <xf numFmtId="14" fontId="27" fillId="0" borderId="1" xfId="2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4" fontId="29" fillId="0" borderId="9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vertical="center"/>
    </xf>
    <xf numFmtId="42" fontId="1" fillId="0" borderId="1" xfId="8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 wrapText="1"/>
    </xf>
    <xf numFmtId="0" fontId="0" fillId="33" borderId="3" xfId="0" applyFont="1" applyFill="1" applyBorder="1" applyAlignment="1">
      <alignment horizontal="center" vertical="center"/>
    </xf>
    <xf numFmtId="0" fontId="31" fillId="33" borderId="3" xfId="0" applyFont="1" applyFill="1" applyBorder="1" applyAlignment="1">
      <alignment horizontal="justify" vertical="center" wrapText="1"/>
    </xf>
    <xf numFmtId="183" fontId="31" fillId="33" borderId="3" xfId="0" applyNumberFormat="1" applyFont="1" applyFill="1" applyBorder="1" applyAlignment="1">
      <alignment horizontal="center" vertical="center" wrapText="1" readingOrder="1"/>
    </xf>
    <xf numFmtId="183" fontId="31" fillId="34" borderId="3" xfId="0" applyNumberFormat="1" applyFont="1" applyFill="1" applyBorder="1" applyAlignment="1">
      <alignment horizontal="center" vertical="center" wrapText="1" readingOrder="1"/>
    </xf>
    <xf numFmtId="168" fontId="31" fillId="33" borderId="3" xfId="42" applyNumberFormat="1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/>
    </xf>
    <xf numFmtId="14" fontId="0" fillId="33" borderId="1" xfId="0" applyNumberFormat="1" applyFont="1" applyFill="1" applyBorder="1" applyAlignment="1">
      <alignment horizontal="center" vertical="center" wrapText="1"/>
    </xf>
    <xf numFmtId="168" fontId="31" fillId="33" borderId="1" xfId="42" applyNumberFormat="1" applyFont="1" applyFill="1" applyBorder="1" applyAlignment="1">
      <alignment horizontal="center" vertical="center"/>
    </xf>
    <xf numFmtId="0" fontId="0" fillId="33" borderId="5" xfId="0" applyFont="1" applyFill="1" applyBorder="1" applyAlignment="1">
      <alignment horizontal="center" vertical="center"/>
    </xf>
    <xf numFmtId="0" fontId="31" fillId="33" borderId="5" xfId="0" applyFont="1" applyFill="1" applyBorder="1" applyAlignment="1">
      <alignment horizontal="justify" vertical="center" wrapText="1"/>
    </xf>
    <xf numFmtId="183" fontId="31" fillId="33" borderId="5" xfId="0" applyNumberFormat="1" applyFont="1" applyFill="1" applyBorder="1" applyAlignment="1">
      <alignment horizontal="center" vertical="center" wrapText="1" readingOrder="1"/>
    </xf>
    <xf numFmtId="183" fontId="31" fillId="34" borderId="5" xfId="0" applyNumberFormat="1" applyFont="1" applyFill="1" applyBorder="1" applyAlignment="1">
      <alignment horizontal="center" vertical="center" wrapText="1" readingOrder="1"/>
    </xf>
    <xf numFmtId="168" fontId="31" fillId="33" borderId="5" xfId="42" applyNumberFormat="1" applyFont="1" applyFill="1" applyBorder="1" applyAlignment="1">
      <alignment horizontal="center" vertical="center"/>
    </xf>
    <xf numFmtId="0" fontId="31" fillId="33" borderId="1" xfId="0" applyFont="1" applyFill="1" applyBorder="1" applyAlignment="1">
      <alignment horizontal="justify" vertical="center" wrapText="1"/>
    </xf>
    <xf numFmtId="183" fontId="31" fillId="33" borderId="1" xfId="0" applyNumberFormat="1" applyFont="1" applyFill="1" applyBorder="1" applyAlignment="1">
      <alignment horizontal="center" vertical="center" wrapText="1" readingOrder="1"/>
    </xf>
    <xf numFmtId="14" fontId="0" fillId="33" borderId="1" xfId="0" applyNumberFormat="1" applyFont="1" applyFill="1" applyBorder="1" applyAlignment="1">
      <alignment horizontal="center" vertical="center"/>
    </xf>
    <xf numFmtId="0" fontId="0" fillId="33" borderId="3" xfId="0" applyFont="1" applyFill="1" applyBorder="1" applyAlignment="1">
      <alignment horizontal="center" vertical="center" wrapText="1"/>
    </xf>
    <xf numFmtId="0" fontId="0" fillId="33" borderId="5" xfId="0" applyFont="1" applyFill="1" applyBorder="1" applyAlignment="1">
      <alignment horizontal="center" vertical="center" wrapText="1"/>
    </xf>
    <xf numFmtId="183" fontId="31" fillId="34" borderId="1" xfId="0" applyNumberFormat="1" applyFont="1" applyFill="1" applyBorder="1" applyAlignment="1">
      <alignment horizontal="center" vertical="center" wrapText="1" readingOrder="1"/>
    </xf>
    <xf numFmtId="0" fontId="34" fillId="0" borderId="1" xfId="0" applyFont="1" applyFill="1" applyBorder="1" applyAlignment="1">
      <alignment horizontal="justify" vertical="center" wrapText="1"/>
    </xf>
    <xf numFmtId="183" fontId="31" fillId="0" borderId="1" xfId="0" applyNumberFormat="1" applyFont="1" applyFill="1" applyBorder="1" applyAlignment="1">
      <alignment horizontal="center" vertical="center" wrapText="1" readingOrder="1"/>
    </xf>
    <xf numFmtId="168" fontId="31" fillId="0" borderId="1" xfId="42" applyNumberFormat="1" applyFont="1" applyBorder="1" applyAlignment="1">
      <alignment horizontal="center" vertical="center"/>
    </xf>
    <xf numFmtId="18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33" borderId="1" xfId="0" applyNumberFormat="1" applyFont="1" applyFill="1" applyBorder="1" applyAlignment="1">
      <alignment horizontal="center" vertical="center" wrapText="1"/>
    </xf>
    <xf numFmtId="14" fontId="0" fillId="33" borderId="3" xfId="0" applyNumberFormat="1" applyFont="1" applyFill="1" applyBorder="1" applyAlignment="1">
      <alignment horizontal="center" vertical="center" wrapText="1"/>
    </xf>
    <xf numFmtId="14" fontId="0" fillId="33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31" fillId="33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justify" vertical="center" wrapText="1"/>
    </xf>
    <xf numFmtId="185" fontId="35" fillId="0" borderId="1" xfId="0" applyNumberFormat="1" applyFont="1" applyBorder="1" applyAlignment="1">
      <alignment horizontal="right" vertical="center"/>
    </xf>
    <xf numFmtId="4" fontId="35" fillId="0" borderId="1" xfId="0" applyNumberFormat="1" applyFont="1" applyBorder="1" applyAlignment="1">
      <alignment horizontal="right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justify" vertical="center" wrapText="1"/>
    </xf>
    <xf numFmtId="185" fontId="35" fillId="0" borderId="1" xfId="0" applyNumberFormat="1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justify" vertical="center"/>
    </xf>
    <xf numFmtId="0" fontId="35" fillId="0" borderId="1" xfId="44" applyFont="1" applyBorder="1" applyAlignment="1">
      <alignment horizontal="justify" vertical="center" wrapText="1"/>
    </xf>
    <xf numFmtId="0" fontId="35" fillId="0" borderId="1" xfId="44" applyFont="1" applyFill="1" applyBorder="1" applyAlignment="1">
      <alignment horizontal="justify" vertical="center" wrapText="1"/>
    </xf>
    <xf numFmtId="185" fontId="35" fillId="0" borderId="1" xfId="44" applyNumberFormat="1" applyFont="1" applyBorder="1" applyAlignment="1">
      <alignment horizontal="justify" vertical="center" wrapText="1"/>
    </xf>
    <xf numFmtId="4" fontId="35" fillId="0" borderId="1" xfId="44" applyNumberFormat="1" applyFont="1" applyBorder="1" applyAlignment="1">
      <alignment horizontal="justify" vertical="center" wrapText="1"/>
    </xf>
    <xf numFmtId="0" fontId="36" fillId="0" borderId="1" xfId="44" applyBorder="1" applyAlignment="1">
      <alignment vertical="center" wrapText="1"/>
    </xf>
    <xf numFmtId="0" fontId="36" fillId="0" borderId="1" xfId="44" applyBorder="1"/>
  </cellXfs>
  <cellStyles count="52">
    <cellStyle name="20% - Énfasis1" xfId="25" builtinId="30" customBuiltin="1"/>
    <cellStyle name="20% - Énfasis2" xfId="28" builtinId="34" customBuiltin="1"/>
    <cellStyle name="20% - Énfasis3" xfId="31" builtinId="38" customBuiltin="1"/>
    <cellStyle name="20% - Énfasis4" xfId="34" builtinId="42" customBuiltin="1"/>
    <cellStyle name="20% - Énfasis5" xfId="37" builtinId="46" customBuiltin="1"/>
    <cellStyle name="20% - Énfasis6" xfId="40" builtinId="50" customBuiltin="1"/>
    <cellStyle name="40% - Énfasis1" xfId="26" builtinId="31" customBuiltin="1"/>
    <cellStyle name="40% - Énfasis2" xfId="29" builtinId="35" customBuiltin="1"/>
    <cellStyle name="40% - Énfasis3" xfId="32" builtinId="39" customBuiltin="1"/>
    <cellStyle name="40% - Énfasis4" xfId="35" builtinId="43" customBuiltin="1"/>
    <cellStyle name="40% - Énfasis5" xfId="38" builtinId="47" customBuiltin="1"/>
    <cellStyle name="40% - Énfasis6" xfId="41" builtinId="51" customBuiltin="1"/>
    <cellStyle name="60% - Énfasis1 2" xfId="46"/>
    <cellStyle name="60% - Énfasis2 2" xfId="47"/>
    <cellStyle name="60% - Énfasis3 2" xfId="48"/>
    <cellStyle name="60% - Énfasis4 2" xfId="49"/>
    <cellStyle name="60% - Énfasis5 2" xfId="50"/>
    <cellStyle name="60% - Énfasis6 2" xfId="51"/>
    <cellStyle name="Bueno" xfId="14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10" builtinId="16" customBuiltin="1"/>
    <cellStyle name="Encabezado 4" xfId="13" builtinId="19" customBuiltin="1"/>
    <cellStyle name="Énfasis1" xfId="24" builtinId="29" customBuiltin="1"/>
    <cellStyle name="Énfasis2" xfId="27" builtinId="33" customBuiltin="1"/>
    <cellStyle name="Énfasis3" xfId="30" builtinId="37" customBuiltin="1"/>
    <cellStyle name="Énfasis4" xfId="33" builtinId="41" customBuiltin="1"/>
    <cellStyle name="Énfasis5" xfId="36" builtinId="45" customBuiltin="1"/>
    <cellStyle name="Énfasis6" xfId="39" builtinId="49" customBuiltin="1"/>
    <cellStyle name="Entrada" xfId="6" builtinId="20" customBuiltin="1"/>
    <cellStyle name="Incorrecto" xfId="15" builtinId="27" customBuiltin="1"/>
    <cellStyle name="Millares" xfId="5" builtinId="3"/>
    <cellStyle name="Moneda" xfId="1" builtinId="4"/>
    <cellStyle name="Moneda [0]" xfId="8" builtinId="7"/>
    <cellStyle name="Moneda [0] 2" xfId="43"/>
    <cellStyle name="Moneda 2" xfId="42"/>
    <cellStyle name="Neutral 2" xfId="45"/>
    <cellStyle name="Normal" xfId="0" builtinId="0"/>
    <cellStyle name="Normal 2" xfId="2"/>
    <cellStyle name="Normal 3" xfId="3"/>
    <cellStyle name="Normal 4" xfId="44"/>
    <cellStyle name="Notas" xfId="21" builtinId="10" customBuiltin="1"/>
    <cellStyle name="Porcentaje" xfId="4" builtinId="5"/>
    <cellStyle name="Porcentaje 2" xfId="7"/>
    <cellStyle name="Salida" xfId="16" builtinId="21" customBuiltin="1"/>
    <cellStyle name="Texto de advertencia" xfId="20" builtinId="11" customBuiltin="1"/>
    <cellStyle name="Texto explicativo" xfId="22" builtinId="53" customBuiltin="1"/>
    <cellStyle name="Título" xfId="9" builtinId="15" customBuiltin="1"/>
    <cellStyle name="Título 2" xfId="11" builtinId="17" customBuiltin="1"/>
    <cellStyle name="Título 3" xfId="12" builtinId="18" customBuiltin="1"/>
    <cellStyle name="Total" xfId="23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tabSelected="1" zoomScale="90" zoomScaleNormal="90" zoomScaleSheetLayoutView="70" workbookViewId="0">
      <pane ySplit="2" topLeftCell="A252" activePane="bottomLeft" state="frozen"/>
      <selection pane="bottomLeft" activeCell="A256" sqref="A256"/>
    </sheetView>
  </sheetViews>
  <sheetFormatPr baseColWidth="10" defaultColWidth="11.42578125" defaultRowHeight="33" customHeight="1" x14ac:dyDescent="0.25"/>
  <cols>
    <col min="1" max="1" width="34.140625" style="19" customWidth="1"/>
    <col min="2" max="2" width="36.5703125" style="19" customWidth="1"/>
    <col min="3" max="3" width="17.28515625" style="5" customWidth="1"/>
    <col min="4" max="4" width="56.28515625" style="5" customWidth="1"/>
    <col min="5" max="5" width="14.85546875" style="5" customWidth="1"/>
    <col min="6" max="6" width="13.42578125" style="5" customWidth="1"/>
    <col min="7" max="7" width="21.7109375" style="5" customWidth="1"/>
    <col min="8" max="8" width="19.140625" style="5" customWidth="1"/>
    <col min="9" max="9" width="19.85546875" style="5" customWidth="1"/>
    <col min="10" max="10" width="22.42578125" style="5" customWidth="1"/>
    <col min="11" max="11" width="21.140625" style="5" customWidth="1"/>
    <col min="12" max="12" width="22.140625" style="5" customWidth="1"/>
    <col min="13" max="13" width="36.28515625" style="158" customWidth="1"/>
    <col min="14" max="16384" width="11.42578125" style="5"/>
  </cols>
  <sheetData>
    <row r="1" spans="1:13" s="4" customFormat="1" ht="33" customHeight="1" x14ac:dyDescent="0.25">
      <c r="B1" s="119" t="s">
        <v>42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s="6" customFormat="1" ht="33" customHeight="1" x14ac:dyDescent="0.25">
      <c r="A2" s="9" t="s">
        <v>167</v>
      </c>
      <c r="B2" s="9" t="s">
        <v>0</v>
      </c>
      <c r="C2" s="9" t="s">
        <v>5</v>
      </c>
      <c r="D2" s="9" t="s">
        <v>6</v>
      </c>
      <c r="E2" s="9" t="s">
        <v>1</v>
      </c>
      <c r="F2" s="9" t="s">
        <v>7</v>
      </c>
      <c r="G2" s="9" t="s">
        <v>9</v>
      </c>
      <c r="H2" s="9" t="s">
        <v>2</v>
      </c>
      <c r="I2" s="9" t="s">
        <v>3</v>
      </c>
      <c r="J2" s="9" t="s">
        <v>10</v>
      </c>
      <c r="K2" s="9" t="s">
        <v>4</v>
      </c>
      <c r="L2" s="9" t="s">
        <v>8</v>
      </c>
      <c r="M2" s="9" t="s">
        <v>43</v>
      </c>
    </row>
    <row r="3" spans="1:13" s="6" customFormat="1" ht="33" customHeight="1" x14ac:dyDescent="0.25">
      <c r="A3" s="63" t="s">
        <v>168</v>
      </c>
      <c r="B3" s="63" t="s">
        <v>15</v>
      </c>
      <c r="C3" s="104" t="s">
        <v>44</v>
      </c>
      <c r="D3" s="102" t="s">
        <v>45</v>
      </c>
      <c r="E3" s="103">
        <v>42114</v>
      </c>
      <c r="F3" s="103">
        <v>42157</v>
      </c>
      <c r="G3" s="105">
        <v>470230000</v>
      </c>
      <c r="H3" s="104" t="s">
        <v>46</v>
      </c>
      <c r="I3" s="1" t="s">
        <v>12</v>
      </c>
      <c r="J3" s="2" t="s">
        <v>12</v>
      </c>
      <c r="K3" s="1">
        <v>42396</v>
      </c>
      <c r="L3" s="3" t="s">
        <v>47</v>
      </c>
      <c r="M3" s="104" t="s">
        <v>50</v>
      </c>
    </row>
    <row r="4" spans="1:13" s="6" customFormat="1" ht="33" customHeight="1" x14ac:dyDescent="0.25">
      <c r="A4" s="83"/>
      <c r="B4" s="83"/>
      <c r="C4" s="104"/>
      <c r="D4" s="102"/>
      <c r="E4" s="104"/>
      <c r="F4" s="104"/>
      <c r="G4" s="105"/>
      <c r="H4" s="104"/>
      <c r="I4" s="1">
        <v>42536</v>
      </c>
      <c r="J4" s="2">
        <v>42423141</v>
      </c>
      <c r="K4" s="1">
        <v>42536</v>
      </c>
      <c r="L4" s="3" t="s">
        <v>48</v>
      </c>
      <c r="M4" s="104"/>
    </row>
    <row r="5" spans="1:13" s="6" customFormat="1" ht="33" customHeight="1" x14ac:dyDescent="0.25">
      <c r="A5" s="83"/>
      <c r="B5" s="83"/>
      <c r="C5" s="104"/>
      <c r="D5" s="102"/>
      <c r="E5" s="104"/>
      <c r="F5" s="104"/>
      <c r="G5" s="105"/>
      <c r="H5" s="104"/>
      <c r="I5" s="1">
        <v>42626</v>
      </c>
      <c r="J5" s="2">
        <v>70743896</v>
      </c>
      <c r="K5" s="1">
        <v>42626</v>
      </c>
      <c r="L5" s="3" t="s">
        <v>49</v>
      </c>
      <c r="M5" s="104"/>
    </row>
    <row r="6" spans="1:13" s="6" customFormat="1" ht="33" customHeight="1" x14ac:dyDescent="0.25">
      <c r="A6" s="83"/>
      <c r="B6" s="83"/>
      <c r="C6" s="104"/>
      <c r="D6" s="102"/>
      <c r="E6" s="104"/>
      <c r="F6" s="104"/>
      <c r="G6" s="105"/>
      <c r="H6" s="104"/>
      <c r="I6" s="1">
        <v>42726</v>
      </c>
      <c r="J6" s="2">
        <v>231500</v>
      </c>
      <c r="K6" s="1">
        <v>42726</v>
      </c>
      <c r="L6" s="3" t="s">
        <v>16</v>
      </c>
      <c r="M6" s="104"/>
    </row>
    <row r="7" spans="1:13" s="6" customFormat="1" ht="33" customHeight="1" x14ac:dyDescent="0.25">
      <c r="A7" s="83"/>
      <c r="B7" s="83"/>
      <c r="C7" s="104"/>
      <c r="D7" s="102"/>
      <c r="E7" s="104"/>
      <c r="F7" s="104"/>
      <c r="G7" s="97"/>
      <c r="H7" s="104"/>
      <c r="I7" s="1" t="s">
        <v>12</v>
      </c>
      <c r="J7" s="2" t="s">
        <v>12</v>
      </c>
      <c r="K7" s="1">
        <v>42787</v>
      </c>
      <c r="L7" s="3" t="s">
        <v>25</v>
      </c>
      <c r="M7" s="104"/>
    </row>
    <row r="8" spans="1:13" s="6" customFormat="1" ht="33" customHeight="1" x14ac:dyDescent="0.25">
      <c r="A8" s="83"/>
      <c r="B8" s="83"/>
      <c r="C8" s="104"/>
      <c r="D8" s="102"/>
      <c r="E8" s="104"/>
      <c r="F8" s="104"/>
      <c r="G8" s="97"/>
      <c r="H8" s="104"/>
      <c r="I8" s="1" t="s">
        <v>12</v>
      </c>
      <c r="J8" s="2" t="s">
        <v>12</v>
      </c>
      <c r="K8" s="1">
        <v>42832</v>
      </c>
      <c r="L8" s="3" t="s">
        <v>20</v>
      </c>
      <c r="M8" s="104"/>
    </row>
    <row r="9" spans="1:13" s="6" customFormat="1" ht="33" customHeight="1" x14ac:dyDescent="0.25">
      <c r="A9" s="83"/>
      <c r="B9" s="83"/>
      <c r="C9" s="104"/>
      <c r="D9" s="102"/>
      <c r="E9" s="104"/>
      <c r="F9" s="104"/>
      <c r="G9" s="97"/>
      <c r="H9" s="104"/>
      <c r="I9" s="1" t="s">
        <v>12</v>
      </c>
      <c r="J9" s="2" t="s">
        <v>12</v>
      </c>
      <c r="K9" s="1">
        <v>42860</v>
      </c>
      <c r="L9" s="3" t="s">
        <v>20</v>
      </c>
      <c r="M9" s="104"/>
    </row>
    <row r="10" spans="1:13" s="4" customFormat="1" ht="33" customHeight="1" x14ac:dyDescent="0.25">
      <c r="A10" s="63" t="s">
        <v>168</v>
      </c>
      <c r="B10" s="63" t="s">
        <v>15</v>
      </c>
      <c r="C10" s="97" t="s">
        <v>72</v>
      </c>
      <c r="D10" s="113" t="s">
        <v>73</v>
      </c>
      <c r="E10" s="106">
        <v>43434</v>
      </c>
      <c r="F10" s="106">
        <v>43461</v>
      </c>
      <c r="G10" s="105">
        <v>4893741924</v>
      </c>
      <c r="H10" s="109" t="s">
        <v>18</v>
      </c>
      <c r="I10" s="1">
        <v>43670</v>
      </c>
      <c r="J10" s="2">
        <v>900000000</v>
      </c>
      <c r="K10" s="1">
        <v>43670</v>
      </c>
      <c r="L10" s="30" t="s">
        <v>74</v>
      </c>
      <c r="M10" s="104" t="s">
        <v>52</v>
      </c>
    </row>
    <row r="11" spans="1:13" s="4" customFormat="1" ht="33" customHeight="1" x14ac:dyDescent="0.25">
      <c r="A11" s="83"/>
      <c r="B11" s="83"/>
      <c r="C11" s="97"/>
      <c r="D11" s="113"/>
      <c r="E11" s="106"/>
      <c r="F11" s="106"/>
      <c r="G11" s="105"/>
      <c r="H11" s="109"/>
      <c r="I11" s="1">
        <v>43713</v>
      </c>
      <c r="J11" s="2">
        <v>3975539964</v>
      </c>
      <c r="K11" s="1">
        <v>43713</v>
      </c>
      <c r="L11" s="30" t="s">
        <v>20</v>
      </c>
      <c r="M11" s="104"/>
    </row>
    <row r="12" spans="1:13" s="4" customFormat="1" ht="33" customHeight="1" x14ac:dyDescent="0.25">
      <c r="A12" s="83"/>
      <c r="B12" s="83"/>
      <c r="C12" s="97"/>
      <c r="D12" s="113"/>
      <c r="E12" s="106"/>
      <c r="F12" s="106"/>
      <c r="G12" s="105"/>
      <c r="H12" s="109"/>
      <c r="I12" s="30" t="s">
        <v>12</v>
      </c>
      <c r="J12" s="2" t="s">
        <v>12</v>
      </c>
      <c r="K12" s="1">
        <v>43822</v>
      </c>
      <c r="L12" s="30" t="s">
        <v>75</v>
      </c>
      <c r="M12" s="104"/>
    </row>
    <row r="13" spans="1:13" s="4" customFormat="1" ht="33" customHeight="1" x14ac:dyDescent="0.25">
      <c r="A13" s="83"/>
      <c r="B13" s="83"/>
      <c r="C13" s="97"/>
      <c r="D13" s="113"/>
      <c r="E13" s="106"/>
      <c r="F13" s="106"/>
      <c r="G13" s="105"/>
      <c r="H13" s="109"/>
      <c r="I13" s="30" t="s">
        <v>12</v>
      </c>
      <c r="J13" s="2" t="s">
        <v>12</v>
      </c>
      <c r="K13" s="1">
        <v>43860</v>
      </c>
      <c r="L13" s="30" t="s">
        <v>19</v>
      </c>
      <c r="M13" s="104"/>
    </row>
    <row r="14" spans="1:13" s="4" customFormat="1" ht="33" customHeight="1" x14ac:dyDescent="0.25">
      <c r="A14" s="83"/>
      <c r="B14" s="83"/>
      <c r="C14" s="97"/>
      <c r="D14" s="113"/>
      <c r="E14" s="106"/>
      <c r="F14" s="106"/>
      <c r="G14" s="105"/>
      <c r="H14" s="109"/>
      <c r="I14" s="1">
        <v>43980</v>
      </c>
      <c r="J14" s="2">
        <v>3753226257</v>
      </c>
      <c r="K14" s="1">
        <v>43980</v>
      </c>
      <c r="L14" s="30" t="s">
        <v>76</v>
      </c>
      <c r="M14" s="104"/>
    </row>
    <row r="15" spans="1:13" s="4" customFormat="1" ht="33" customHeight="1" x14ac:dyDescent="0.25">
      <c r="A15" s="83"/>
      <c r="B15" s="83"/>
      <c r="C15" s="97"/>
      <c r="D15" s="113"/>
      <c r="E15" s="106"/>
      <c r="F15" s="106"/>
      <c r="G15" s="105"/>
      <c r="H15" s="109"/>
      <c r="I15" s="30" t="s">
        <v>12</v>
      </c>
      <c r="J15" s="2" t="s">
        <v>12</v>
      </c>
      <c r="K15" s="1">
        <v>44132</v>
      </c>
      <c r="L15" s="30" t="s">
        <v>81</v>
      </c>
      <c r="M15" s="104"/>
    </row>
    <row r="16" spans="1:13" s="4" customFormat="1" ht="33" customHeight="1" x14ac:dyDescent="0.25">
      <c r="A16" s="83"/>
      <c r="B16" s="83"/>
      <c r="C16" s="97"/>
      <c r="D16" s="113"/>
      <c r="E16" s="106"/>
      <c r="F16" s="106"/>
      <c r="G16" s="105"/>
      <c r="H16" s="109"/>
      <c r="I16" s="30" t="s">
        <v>12</v>
      </c>
      <c r="J16" s="2" t="s">
        <v>12</v>
      </c>
      <c r="K16" s="1">
        <v>44155</v>
      </c>
      <c r="L16" s="30" t="s">
        <v>80</v>
      </c>
      <c r="M16" s="104"/>
    </row>
    <row r="17" spans="1:13" s="4" customFormat="1" ht="33" customHeight="1" x14ac:dyDescent="0.25">
      <c r="A17" s="83"/>
      <c r="B17" s="83"/>
      <c r="C17" s="97"/>
      <c r="D17" s="113"/>
      <c r="E17" s="106"/>
      <c r="F17" s="106"/>
      <c r="G17" s="105"/>
      <c r="H17" s="109"/>
      <c r="I17" s="30" t="s">
        <v>12</v>
      </c>
      <c r="J17" s="2" t="s">
        <v>12</v>
      </c>
      <c r="K17" s="1">
        <v>44238</v>
      </c>
      <c r="L17" s="30" t="s">
        <v>89</v>
      </c>
      <c r="M17" s="104"/>
    </row>
    <row r="18" spans="1:13" s="4" customFormat="1" ht="33" customHeight="1" x14ac:dyDescent="0.25">
      <c r="A18" s="83"/>
      <c r="B18" s="83"/>
      <c r="C18" s="97"/>
      <c r="D18" s="113"/>
      <c r="E18" s="106"/>
      <c r="F18" s="106"/>
      <c r="G18" s="105"/>
      <c r="H18" s="109"/>
      <c r="I18" s="30" t="s">
        <v>12</v>
      </c>
      <c r="J18" s="2" t="s">
        <v>12</v>
      </c>
      <c r="K18" s="1">
        <v>44274</v>
      </c>
      <c r="L18" s="30" t="s">
        <v>20</v>
      </c>
      <c r="M18" s="104"/>
    </row>
    <row r="19" spans="1:13" s="4" customFormat="1" ht="33" customHeight="1" x14ac:dyDescent="0.25">
      <c r="A19" s="83"/>
      <c r="B19" s="83"/>
      <c r="C19" s="97"/>
      <c r="D19" s="113"/>
      <c r="E19" s="106"/>
      <c r="F19" s="106"/>
      <c r="G19" s="105"/>
      <c r="H19" s="109"/>
      <c r="I19" s="30" t="s">
        <v>12</v>
      </c>
      <c r="J19" s="2" t="s">
        <v>12</v>
      </c>
      <c r="K19" s="1">
        <v>44302</v>
      </c>
      <c r="L19" s="4" t="s">
        <v>115</v>
      </c>
      <c r="M19" s="104"/>
    </row>
    <row r="20" spans="1:13" s="4" customFormat="1" ht="33" customHeight="1" x14ac:dyDescent="0.25">
      <c r="A20" s="64"/>
      <c r="B20" s="64"/>
      <c r="C20" s="97"/>
      <c r="D20" s="113"/>
      <c r="E20" s="106"/>
      <c r="F20" s="106"/>
      <c r="G20" s="105"/>
      <c r="H20" s="109"/>
      <c r="I20" s="30" t="s">
        <v>12</v>
      </c>
      <c r="J20" s="2" t="s">
        <v>12</v>
      </c>
      <c r="K20" s="1">
        <v>44393</v>
      </c>
      <c r="L20" s="4" t="s">
        <v>124</v>
      </c>
      <c r="M20" s="104"/>
    </row>
    <row r="21" spans="1:13" s="4" customFormat="1" ht="120.75" customHeight="1" x14ac:dyDescent="0.25">
      <c r="A21" s="45" t="s">
        <v>168</v>
      </c>
      <c r="B21" s="22" t="s">
        <v>15</v>
      </c>
      <c r="C21" s="30" t="s">
        <v>82</v>
      </c>
      <c r="D21" s="49" t="s">
        <v>83</v>
      </c>
      <c r="E21" s="32">
        <v>43501</v>
      </c>
      <c r="F21" s="32">
        <v>43564</v>
      </c>
      <c r="G21" s="8">
        <v>4054855355</v>
      </c>
      <c r="H21" s="31" t="s">
        <v>14</v>
      </c>
      <c r="I21" s="1">
        <v>43742</v>
      </c>
      <c r="J21" s="2">
        <v>2607184502</v>
      </c>
      <c r="K21" s="1">
        <v>43742</v>
      </c>
      <c r="L21" s="30" t="s">
        <v>84</v>
      </c>
      <c r="M21" s="47" t="s">
        <v>50</v>
      </c>
    </row>
    <row r="22" spans="1:13" s="4" customFormat="1" ht="33" customHeight="1" x14ac:dyDescent="0.25">
      <c r="A22" s="63" t="s">
        <v>168</v>
      </c>
      <c r="B22" s="63" t="s">
        <v>15</v>
      </c>
      <c r="C22" s="65" t="s">
        <v>21</v>
      </c>
      <c r="D22" s="67" t="s">
        <v>23</v>
      </c>
      <c r="E22" s="115">
        <v>43612</v>
      </c>
      <c r="F22" s="115">
        <v>43724</v>
      </c>
      <c r="G22" s="117">
        <v>6371476755</v>
      </c>
      <c r="H22" s="65" t="s">
        <v>18</v>
      </c>
      <c r="I22" s="30" t="s">
        <v>12</v>
      </c>
      <c r="J22" s="2" t="s">
        <v>12</v>
      </c>
      <c r="K22" s="1">
        <v>43994</v>
      </c>
      <c r="L22" s="30" t="s">
        <v>16</v>
      </c>
      <c r="M22" s="63" t="s">
        <v>52</v>
      </c>
    </row>
    <row r="23" spans="1:13" s="4" customFormat="1" ht="33" customHeight="1" x14ac:dyDescent="0.25">
      <c r="A23" s="83"/>
      <c r="B23" s="83"/>
      <c r="C23" s="101"/>
      <c r="D23" s="96"/>
      <c r="E23" s="116"/>
      <c r="F23" s="116"/>
      <c r="G23" s="118"/>
      <c r="H23" s="101"/>
      <c r="I23" s="1">
        <v>44054</v>
      </c>
      <c r="J23" s="2">
        <v>1550000000</v>
      </c>
      <c r="K23" s="1">
        <v>44054</v>
      </c>
      <c r="L23" s="30" t="s">
        <v>77</v>
      </c>
      <c r="M23" s="83"/>
    </row>
    <row r="24" spans="1:13" s="4" customFormat="1" ht="33" customHeight="1" x14ac:dyDescent="0.25">
      <c r="A24" s="83"/>
      <c r="B24" s="83"/>
      <c r="C24" s="101"/>
      <c r="D24" s="96"/>
      <c r="E24" s="116"/>
      <c r="F24" s="116"/>
      <c r="G24" s="118"/>
      <c r="H24" s="101"/>
      <c r="I24" s="1">
        <v>44068</v>
      </c>
      <c r="J24" s="2">
        <v>426933006</v>
      </c>
      <c r="K24" s="1" t="s">
        <v>12</v>
      </c>
      <c r="L24" s="30" t="s">
        <v>12</v>
      </c>
      <c r="M24" s="83"/>
    </row>
    <row r="25" spans="1:13" s="4" customFormat="1" ht="33" customHeight="1" x14ac:dyDescent="0.25">
      <c r="A25" s="83"/>
      <c r="B25" s="83"/>
      <c r="C25" s="101"/>
      <c r="D25" s="96"/>
      <c r="E25" s="116"/>
      <c r="F25" s="116"/>
      <c r="G25" s="118"/>
      <c r="H25" s="101"/>
      <c r="I25" s="1" t="s">
        <v>12</v>
      </c>
      <c r="J25" s="2" t="s">
        <v>12</v>
      </c>
      <c r="K25" s="1">
        <v>44169</v>
      </c>
      <c r="L25" s="30" t="s">
        <v>16</v>
      </c>
      <c r="M25" s="83"/>
    </row>
    <row r="26" spans="1:13" s="4" customFormat="1" ht="33" customHeight="1" x14ac:dyDescent="0.25">
      <c r="A26" s="83"/>
      <c r="B26" s="83"/>
      <c r="C26" s="101"/>
      <c r="D26" s="96"/>
      <c r="E26" s="116"/>
      <c r="F26" s="116"/>
      <c r="G26" s="118"/>
      <c r="H26" s="101"/>
      <c r="I26" s="1">
        <v>44225</v>
      </c>
      <c r="J26" s="2">
        <v>1250000000</v>
      </c>
      <c r="K26" s="1">
        <v>44225</v>
      </c>
      <c r="L26" s="30" t="s">
        <v>26</v>
      </c>
      <c r="M26" s="83"/>
    </row>
    <row r="27" spans="1:13" s="4" customFormat="1" ht="33" customHeight="1" x14ac:dyDescent="0.25">
      <c r="A27" s="83"/>
      <c r="B27" s="83"/>
      <c r="C27" s="101"/>
      <c r="D27" s="96"/>
      <c r="E27" s="116"/>
      <c r="F27" s="116"/>
      <c r="G27" s="118"/>
      <c r="H27" s="101"/>
      <c r="I27" s="1" t="s">
        <v>12</v>
      </c>
      <c r="J27" s="2" t="s">
        <v>12</v>
      </c>
      <c r="K27" s="1">
        <v>44319</v>
      </c>
      <c r="L27" s="30" t="s">
        <v>116</v>
      </c>
      <c r="M27" s="83"/>
    </row>
    <row r="28" spans="1:13" s="4" customFormat="1" ht="33" customHeight="1" x14ac:dyDescent="0.25">
      <c r="A28" s="83"/>
      <c r="B28" s="83"/>
      <c r="C28" s="101"/>
      <c r="D28" s="96"/>
      <c r="E28" s="116"/>
      <c r="F28" s="116"/>
      <c r="G28" s="118"/>
      <c r="H28" s="101"/>
      <c r="I28" s="1" t="s">
        <v>12</v>
      </c>
      <c r="J28" s="2" t="s">
        <v>12</v>
      </c>
      <c r="K28" s="1">
        <v>44384</v>
      </c>
      <c r="L28" s="30" t="s">
        <v>125</v>
      </c>
      <c r="M28" s="83"/>
    </row>
    <row r="29" spans="1:13" s="4" customFormat="1" ht="33" customHeight="1" x14ac:dyDescent="0.25">
      <c r="A29" s="83"/>
      <c r="B29" s="83"/>
      <c r="C29" s="101"/>
      <c r="D29" s="96"/>
      <c r="E29" s="116"/>
      <c r="F29" s="116"/>
      <c r="G29" s="118"/>
      <c r="H29" s="101"/>
      <c r="I29" s="1" t="s">
        <v>12</v>
      </c>
      <c r="J29" s="2" t="s">
        <v>12</v>
      </c>
      <c r="K29" s="1">
        <v>44385</v>
      </c>
      <c r="L29" s="30" t="s">
        <v>79</v>
      </c>
      <c r="M29" s="64"/>
    </row>
    <row r="30" spans="1:13" s="4" customFormat="1" ht="33" customHeight="1" x14ac:dyDescent="0.25">
      <c r="A30" s="104" t="s">
        <v>168</v>
      </c>
      <c r="B30" s="104" t="s">
        <v>15</v>
      </c>
      <c r="C30" s="109" t="s">
        <v>22</v>
      </c>
      <c r="D30" s="102" t="s">
        <v>24</v>
      </c>
      <c r="E30" s="106">
        <v>43622</v>
      </c>
      <c r="F30" s="106">
        <v>43668</v>
      </c>
      <c r="G30" s="105">
        <v>2648876896</v>
      </c>
      <c r="H30" s="109" t="s">
        <v>13</v>
      </c>
      <c r="I30" s="1">
        <v>43756</v>
      </c>
      <c r="J30" s="2">
        <v>1667000000</v>
      </c>
      <c r="K30" s="1">
        <v>43756</v>
      </c>
      <c r="L30" s="30" t="s">
        <v>34</v>
      </c>
      <c r="M30" s="104" t="s">
        <v>52</v>
      </c>
    </row>
    <row r="31" spans="1:13" s="4" customFormat="1" ht="33" customHeight="1" x14ac:dyDescent="0.25">
      <c r="A31" s="104"/>
      <c r="B31" s="104"/>
      <c r="C31" s="109"/>
      <c r="D31" s="102"/>
      <c r="E31" s="106"/>
      <c r="F31" s="106"/>
      <c r="G31" s="105"/>
      <c r="H31" s="109"/>
      <c r="I31" s="33" t="s">
        <v>12</v>
      </c>
      <c r="J31" s="2" t="s">
        <v>12</v>
      </c>
      <c r="K31" s="1">
        <v>43809</v>
      </c>
      <c r="L31" s="30" t="s">
        <v>16</v>
      </c>
      <c r="M31" s="104"/>
    </row>
    <row r="32" spans="1:13" s="4" customFormat="1" ht="33" customHeight="1" x14ac:dyDescent="0.25">
      <c r="A32" s="104"/>
      <c r="B32" s="104"/>
      <c r="C32" s="109"/>
      <c r="D32" s="102"/>
      <c r="E32" s="106"/>
      <c r="F32" s="106"/>
      <c r="G32" s="105"/>
      <c r="H32" s="109"/>
      <c r="I32" s="1">
        <v>43860</v>
      </c>
      <c r="J32" s="2">
        <v>600000000</v>
      </c>
      <c r="K32" s="1">
        <v>43860</v>
      </c>
      <c r="L32" s="30" t="s">
        <v>51</v>
      </c>
      <c r="M32" s="104"/>
    </row>
    <row r="33" spans="1:13" s="4" customFormat="1" ht="33" customHeight="1" x14ac:dyDescent="0.25">
      <c r="A33" s="104"/>
      <c r="B33" s="104"/>
      <c r="C33" s="109"/>
      <c r="D33" s="102"/>
      <c r="E33" s="106"/>
      <c r="F33" s="106"/>
      <c r="G33" s="105"/>
      <c r="H33" s="109"/>
      <c r="I33" s="1">
        <v>43986</v>
      </c>
      <c r="J33" s="2">
        <v>660000000</v>
      </c>
      <c r="K33" s="1">
        <v>43986</v>
      </c>
      <c r="L33" s="30" t="s">
        <v>28</v>
      </c>
      <c r="M33" s="104"/>
    </row>
    <row r="34" spans="1:13" s="4" customFormat="1" ht="33" customHeight="1" x14ac:dyDescent="0.25">
      <c r="A34" s="104"/>
      <c r="B34" s="104"/>
      <c r="C34" s="109"/>
      <c r="D34" s="102"/>
      <c r="E34" s="106"/>
      <c r="F34" s="106"/>
      <c r="G34" s="105"/>
      <c r="H34" s="109"/>
      <c r="I34" s="1">
        <v>44015</v>
      </c>
      <c r="J34" s="2">
        <v>1016000000</v>
      </c>
      <c r="K34" s="1">
        <v>44015</v>
      </c>
      <c r="L34" s="30" t="s">
        <v>78</v>
      </c>
      <c r="M34" s="104"/>
    </row>
    <row r="35" spans="1:13" s="4" customFormat="1" ht="33" customHeight="1" x14ac:dyDescent="0.25">
      <c r="A35" s="104"/>
      <c r="B35" s="104"/>
      <c r="C35" s="109"/>
      <c r="D35" s="102"/>
      <c r="E35" s="106"/>
      <c r="F35" s="106"/>
      <c r="G35" s="105"/>
      <c r="H35" s="109"/>
      <c r="I35" s="1">
        <v>44120</v>
      </c>
      <c r="J35" s="2">
        <v>134359519</v>
      </c>
      <c r="K35" s="1">
        <v>44120</v>
      </c>
      <c r="L35" s="30" t="s">
        <v>20</v>
      </c>
      <c r="M35" s="104"/>
    </row>
    <row r="36" spans="1:13" s="4" customFormat="1" ht="33" customHeight="1" x14ac:dyDescent="0.25">
      <c r="A36" s="104"/>
      <c r="B36" s="104"/>
      <c r="C36" s="109"/>
      <c r="D36" s="102"/>
      <c r="E36" s="106"/>
      <c r="F36" s="106"/>
      <c r="G36" s="105"/>
      <c r="H36" s="109"/>
      <c r="I36" s="1" t="s">
        <v>12</v>
      </c>
      <c r="J36" s="2" t="s">
        <v>12</v>
      </c>
      <c r="K36" s="1">
        <v>44214</v>
      </c>
      <c r="L36" s="30" t="s">
        <v>90</v>
      </c>
      <c r="M36" s="104"/>
    </row>
    <row r="37" spans="1:13" s="4" customFormat="1" ht="33" customHeight="1" x14ac:dyDescent="0.25">
      <c r="A37" s="104"/>
      <c r="B37" s="104"/>
      <c r="C37" s="109"/>
      <c r="D37" s="102"/>
      <c r="E37" s="106"/>
      <c r="F37" s="106"/>
      <c r="G37" s="105"/>
      <c r="H37" s="109"/>
      <c r="I37" s="1">
        <v>44263</v>
      </c>
      <c r="J37" s="2">
        <v>472711459</v>
      </c>
      <c r="K37" s="1">
        <v>44263</v>
      </c>
      <c r="L37" s="30" t="s">
        <v>25</v>
      </c>
      <c r="M37" s="104"/>
    </row>
    <row r="38" spans="1:13" s="4" customFormat="1" ht="33" customHeight="1" x14ac:dyDescent="0.25">
      <c r="A38" s="104" t="s">
        <v>168</v>
      </c>
      <c r="B38" s="104" t="s">
        <v>15</v>
      </c>
      <c r="C38" s="109" t="s">
        <v>142</v>
      </c>
      <c r="D38" s="102" t="s">
        <v>39</v>
      </c>
      <c r="E38" s="106">
        <v>43662</v>
      </c>
      <c r="F38" s="106">
        <v>43685</v>
      </c>
      <c r="G38" s="105">
        <v>5143852941</v>
      </c>
      <c r="H38" s="109" t="s">
        <v>11</v>
      </c>
      <c r="I38" s="1" t="s">
        <v>12</v>
      </c>
      <c r="J38" s="2" t="s">
        <v>12</v>
      </c>
      <c r="K38" s="1">
        <v>43801</v>
      </c>
      <c r="L38" s="30" t="s">
        <v>28</v>
      </c>
      <c r="M38" s="104" t="s">
        <v>52</v>
      </c>
    </row>
    <row r="39" spans="1:13" s="4" customFormat="1" ht="33" customHeight="1" x14ac:dyDescent="0.25">
      <c r="A39" s="104"/>
      <c r="B39" s="104"/>
      <c r="C39" s="109"/>
      <c r="D39" s="102"/>
      <c r="E39" s="106"/>
      <c r="F39" s="106"/>
      <c r="G39" s="105"/>
      <c r="H39" s="109"/>
      <c r="I39" s="1">
        <v>43829</v>
      </c>
      <c r="J39" s="2">
        <v>3598246796</v>
      </c>
      <c r="K39" s="1">
        <v>43829</v>
      </c>
      <c r="L39" s="30" t="s">
        <v>35</v>
      </c>
      <c r="M39" s="104"/>
    </row>
    <row r="40" spans="1:13" s="4" customFormat="1" ht="33" customHeight="1" x14ac:dyDescent="0.25">
      <c r="A40" s="104"/>
      <c r="B40" s="104"/>
      <c r="C40" s="109"/>
      <c r="D40" s="102"/>
      <c r="E40" s="106"/>
      <c r="F40" s="106"/>
      <c r="G40" s="105"/>
      <c r="H40" s="109"/>
      <c r="I40" s="1" t="s">
        <v>12</v>
      </c>
      <c r="J40" s="2" t="s">
        <v>12</v>
      </c>
      <c r="K40" s="1">
        <v>43893</v>
      </c>
      <c r="L40" s="30" t="s">
        <v>25</v>
      </c>
      <c r="M40" s="104"/>
    </row>
    <row r="41" spans="1:13" s="4" customFormat="1" ht="33" customHeight="1" x14ac:dyDescent="0.25">
      <c r="A41" s="104"/>
      <c r="B41" s="104"/>
      <c r="C41" s="109"/>
      <c r="D41" s="102"/>
      <c r="E41" s="106"/>
      <c r="F41" s="106"/>
      <c r="G41" s="105"/>
      <c r="H41" s="109"/>
      <c r="I41" s="1" t="s">
        <v>12</v>
      </c>
      <c r="J41" s="2" t="s">
        <v>12</v>
      </c>
      <c r="K41" s="1">
        <v>43991</v>
      </c>
      <c r="L41" s="30" t="s">
        <v>20</v>
      </c>
      <c r="M41" s="104"/>
    </row>
    <row r="42" spans="1:13" s="4" customFormat="1" ht="33" customHeight="1" x14ac:dyDescent="0.25">
      <c r="A42" s="104"/>
      <c r="B42" s="104"/>
      <c r="C42" s="109"/>
      <c r="D42" s="102"/>
      <c r="E42" s="106"/>
      <c r="F42" s="106"/>
      <c r="G42" s="105"/>
      <c r="H42" s="109"/>
      <c r="I42" s="1">
        <v>44022</v>
      </c>
      <c r="J42" s="2">
        <v>247237336</v>
      </c>
      <c r="K42" s="1">
        <v>44022</v>
      </c>
      <c r="L42" s="30" t="s">
        <v>20</v>
      </c>
      <c r="M42" s="104"/>
    </row>
    <row r="43" spans="1:13" s="4" customFormat="1" ht="33" customHeight="1" x14ac:dyDescent="0.25">
      <c r="A43" s="104"/>
      <c r="B43" s="104"/>
      <c r="C43" s="109"/>
      <c r="D43" s="102"/>
      <c r="E43" s="106"/>
      <c r="F43" s="106"/>
      <c r="G43" s="105"/>
      <c r="H43" s="109"/>
      <c r="I43" s="1" t="s">
        <v>12</v>
      </c>
      <c r="J43" s="2" t="s">
        <v>12</v>
      </c>
      <c r="K43" s="1">
        <v>44049</v>
      </c>
      <c r="L43" s="30" t="s">
        <v>33</v>
      </c>
      <c r="M43" s="104"/>
    </row>
    <row r="44" spans="1:13" s="4" customFormat="1" ht="33" customHeight="1" x14ac:dyDescent="0.25">
      <c r="A44" s="104"/>
      <c r="B44" s="104"/>
      <c r="C44" s="109"/>
      <c r="D44" s="102"/>
      <c r="E44" s="106"/>
      <c r="F44" s="106"/>
      <c r="G44" s="105"/>
      <c r="H44" s="109"/>
      <c r="I44" s="1">
        <v>44070</v>
      </c>
      <c r="J44" s="2">
        <v>2385392826</v>
      </c>
      <c r="K44" s="1">
        <v>44070</v>
      </c>
      <c r="L44" s="30" t="s">
        <v>79</v>
      </c>
      <c r="M44" s="104"/>
    </row>
    <row r="45" spans="1:13" s="4" customFormat="1" ht="33" customHeight="1" x14ac:dyDescent="0.25">
      <c r="A45" s="104"/>
      <c r="B45" s="104"/>
      <c r="C45" s="109"/>
      <c r="D45" s="102"/>
      <c r="E45" s="106"/>
      <c r="F45" s="106"/>
      <c r="G45" s="105"/>
      <c r="H45" s="109"/>
      <c r="I45" s="1">
        <v>44168</v>
      </c>
      <c r="J45" s="2">
        <v>313175155</v>
      </c>
      <c r="K45" s="1">
        <v>44168</v>
      </c>
      <c r="L45" s="30" t="s">
        <v>85</v>
      </c>
      <c r="M45" s="104"/>
    </row>
    <row r="46" spans="1:13" s="4" customFormat="1" ht="33" customHeight="1" x14ac:dyDescent="0.25">
      <c r="A46" s="104"/>
      <c r="B46" s="104"/>
      <c r="C46" s="109"/>
      <c r="D46" s="102"/>
      <c r="E46" s="106"/>
      <c r="F46" s="106"/>
      <c r="G46" s="105"/>
      <c r="H46" s="109"/>
      <c r="I46" s="30" t="s">
        <v>117</v>
      </c>
      <c r="J46" s="2">
        <v>297939235</v>
      </c>
      <c r="K46" s="30" t="s">
        <v>117</v>
      </c>
      <c r="L46" s="30" t="s">
        <v>118</v>
      </c>
      <c r="M46" s="104"/>
    </row>
    <row r="47" spans="1:13" s="4" customFormat="1" ht="33" customHeight="1" x14ac:dyDescent="0.25">
      <c r="A47" s="104"/>
      <c r="B47" s="104"/>
      <c r="C47" s="109"/>
      <c r="D47" s="102"/>
      <c r="E47" s="106"/>
      <c r="F47" s="106"/>
      <c r="G47" s="105"/>
      <c r="H47" s="109"/>
      <c r="I47" s="1" t="s">
        <v>12</v>
      </c>
      <c r="J47" s="2" t="s">
        <v>12</v>
      </c>
      <c r="K47" s="1">
        <v>44379</v>
      </c>
      <c r="L47" s="30" t="s">
        <v>126</v>
      </c>
      <c r="M47" s="104"/>
    </row>
    <row r="48" spans="1:13" s="4" customFormat="1" ht="33" customHeight="1" x14ac:dyDescent="0.25">
      <c r="A48" s="104"/>
      <c r="B48" s="104"/>
      <c r="C48" s="109"/>
      <c r="D48" s="102"/>
      <c r="E48" s="106"/>
      <c r="F48" s="106"/>
      <c r="G48" s="105"/>
      <c r="H48" s="109"/>
      <c r="I48" s="1">
        <v>44448</v>
      </c>
      <c r="J48" s="2">
        <v>51063795</v>
      </c>
      <c r="K48" s="1">
        <v>44448</v>
      </c>
      <c r="L48" s="30" t="s">
        <v>127</v>
      </c>
      <c r="M48" s="104"/>
    </row>
    <row r="49" spans="1:13" s="4" customFormat="1" ht="52.5" customHeight="1" x14ac:dyDescent="0.25">
      <c r="A49" s="63" t="s">
        <v>168</v>
      </c>
      <c r="B49" s="63" t="s">
        <v>15</v>
      </c>
      <c r="C49" s="65" t="s">
        <v>29</v>
      </c>
      <c r="D49" s="67" t="s">
        <v>40</v>
      </c>
      <c r="E49" s="115">
        <v>43724</v>
      </c>
      <c r="F49" s="115">
        <v>43783</v>
      </c>
      <c r="G49" s="121">
        <v>9970790836</v>
      </c>
      <c r="H49" s="124" t="s">
        <v>31</v>
      </c>
      <c r="I49" s="1">
        <v>44217</v>
      </c>
      <c r="J49" s="2">
        <v>3396566406</v>
      </c>
      <c r="K49" s="1">
        <v>44217</v>
      </c>
      <c r="L49" s="30" t="s">
        <v>91</v>
      </c>
      <c r="M49" s="63" t="s">
        <v>52</v>
      </c>
    </row>
    <row r="50" spans="1:13" s="4" customFormat="1" ht="52.5" customHeight="1" x14ac:dyDescent="0.25">
      <c r="A50" s="83"/>
      <c r="B50" s="83"/>
      <c r="C50" s="101"/>
      <c r="D50" s="96"/>
      <c r="E50" s="116"/>
      <c r="F50" s="116"/>
      <c r="G50" s="122"/>
      <c r="H50" s="125"/>
      <c r="I50" s="1" t="s">
        <v>12</v>
      </c>
      <c r="J50" s="2" t="s">
        <v>12</v>
      </c>
      <c r="K50" s="1">
        <v>44496</v>
      </c>
      <c r="L50" s="30" t="s">
        <v>123</v>
      </c>
      <c r="M50" s="83"/>
    </row>
    <row r="51" spans="1:13" s="4" customFormat="1" ht="52.5" customHeight="1" x14ac:dyDescent="0.25">
      <c r="A51" s="64"/>
      <c r="B51" s="64"/>
      <c r="C51" s="66"/>
      <c r="D51" s="68"/>
      <c r="E51" s="120"/>
      <c r="F51" s="120"/>
      <c r="G51" s="123"/>
      <c r="H51" s="126"/>
      <c r="I51" s="1" t="s">
        <v>12</v>
      </c>
      <c r="J51" s="2" t="s">
        <v>12</v>
      </c>
      <c r="K51" s="1">
        <v>44512</v>
      </c>
      <c r="L51" s="30" t="s">
        <v>109</v>
      </c>
      <c r="M51" s="64"/>
    </row>
    <row r="52" spans="1:13" s="4" customFormat="1" ht="34.5" customHeight="1" x14ac:dyDescent="0.25">
      <c r="A52" s="104" t="s">
        <v>168</v>
      </c>
      <c r="B52" s="104" t="s">
        <v>15</v>
      </c>
      <c r="C52" s="109" t="s">
        <v>30</v>
      </c>
      <c r="D52" s="102" t="s">
        <v>41</v>
      </c>
      <c r="E52" s="106">
        <v>43727</v>
      </c>
      <c r="F52" s="106">
        <v>43781</v>
      </c>
      <c r="G52" s="105">
        <v>33956934295</v>
      </c>
      <c r="H52" s="109" t="s">
        <v>32</v>
      </c>
      <c r="I52" s="1" t="s">
        <v>12</v>
      </c>
      <c r="J52" s="2" t="s">
        <v>12</v>
      </c>
      <c r="K52" s="1" t="s">
        <v>12</v>
      </c>
      <c r="L52" s="30" t="s">
        <v>12</v>
      </c>
      <c r="M52" s="104" t="s">
        <v>52</v>
      </c>
    </row>
    <row r="53" spans="1:13" s="4" customFormat="1" ht="28.5" customHeight="1" x14ac:dyDescent="0.25">
      <c r="A53" s="104"/>
      <c r="B53" s="104"/>
      <c r="C53" s="109"/>
      <c r="D53" s="102"/>
      <c r="E53" s="106"/>
      <c r="F53" s="106"/>
      <c r="G53" s="105"/>
      <c r="H53" s="109"/>
      <c r="I53" s="1" t="s">
        <v>12</v>
      </c>
      <c r="J53" s="2" t="s">
        <v>12</v>
      </c>
      <c r="K53" s="1">
        <v>44340</v>
      </c>
      <c r="L53" s="30" t="s">
        <v>108</v>
      </c>
      <c r="M53" s="104"/>
    </row>
    <row r="54" spans="1:13" s="4" customFormat="1" ht="36" customHeight="1" x14ac:dyDescent="0.25">
      <c r="A54" s="104"/>
      <c r="B54" s="104"/>
      <c r="C54" s="109"/>
      <c r="D54" s="102"/>
      <c r="E54" s="106"/>
      <c r="F54" s="106"/>
      <c r="G54" s="105"/>
      <c r="H54" s="109"/>
      <c r="I54" s="33">
        <v>44370</v>
      </c>
      <c r="J54" s="12">
        <v>3981603934</v>
      </c>
      <c r="K54" s="33">
        <v>44370</v>
      </c>
      <c r="L54" s="30" t="s">
        <v>119</v>
      </c>
      <c r="M54" s="104"/>
    </row>
    <row r="55" spans="1:13" s="4" customFormat="1" ht="33" customHeight="1" x14ac:dyDescent="0.25">
      <c r="A55" s="63" t="s">
        <v>168</v>
      </c>
      <c r="B55" s="63" t="s">
        <v>15</v>
      </c>
      <c r="C55" s="65" t="s">
        <v>36</v>
      </c>
      <c r="D55" s="67" t="s">
        <v>37</v>
      </c>
      <c r="E55" s="78">
        <v>43802</v>
      </c>
      <c r="F55" s="107">
        <v>43899</v>
      </c>
      <c r="G55" s="80">
        <v>4805775402</v>
      </c>
      <c r="H55" s="97" t="s">
        <v>14</v>
      </c>
      <c r="I55" s="1">
        <v>44125</v>
      </c>
      <c r="J55" s="2">
        <v>726562002</v>
      </c>
      <c r="K55" s="1">
        <v>44125</v>
      </c>
      <c r="L55" s="30" t="s">
        <v>19</v>
      </c>
      <c r="M55" s="104" t="s">
        <v>52</v>
      </c>
    </row>
    <row r="56" spans="1:13" s="4" customFormat="1" ht="33" customHeight="1" x14ac:dyDescent="0.25">
      <c r="A56" s="83"/>
      <c r="B56" s="83"/>
      <c r="C56" s="101"/>
      <c r="D56" s="96"/>
      <c r="E56" s="94"/>
      <c r="F56" s="108"/>
      <c r="G56" s="80"/>
      <c r="H56" s="97"/>
      <c r="I56" s="1" t="s">
        <v>12</v>
      </c>
      <c r="J56" s="2" t="s">
        <v>12</v>
      </c>
      <c r="K56" s="1">
        <v>44203</v>
      </c>
      <c r="L56" s="30" t="s">
        <v>27</v>
      </c>
      <c r="M56" s="104"/>
    </row>
    <row r="57" spans="1:13" s="4" customFormat="1" ht="33" customHeight="1" x14ac:dyDescent="0.25">
      <c r="A57" s="83"/>
      <c r="B57" s="83"/>
      <c r="C57" s="101"/>
      <c r="D57" s="96"/>
      <c r="E57" s="94"/>
      <c r="F57" s="108"/>
      <c r="G57" s="80"/>
      <c r="H57" s="97"/>
      <c r="I57" s="1">
        <v>44218</v>
      </c>
      <c r="J57" s="2">
        <v>1406795139</v>
      </c>
      <c r="K57" s="1">
        <v>44218</v>
      </c>
      <c r="L57" s="30" t="s">
        <v>92</v>
      </c>
      <c r="M57" s="104"/>
    </row>
    <row r="58" spans="1:13" s="4" customFormat="1" ht="33" customHeight="1" x14ac:dyDescent="0.25">
      <c r="A58" s="83"/>
      <c r="B58" s="83"/>
      <c r="C58" s="101"/>
      <c r="D58" s="96"/>
      <c r="E58" s="94"/>
      <c r="F58" s="108"/>
      <c r="G58" s="80"/>
      <c r="H58" s="97"/>
      <c r="I58" s="1" t="s">
        <v>12</v>
      </c>
      <c r="J58" s="2" t="s">
        <v>12</v>
      </c>
      <c r="K58" s="1">
        <v>44330</v>
      </c>
      <c r="L58" s="30" t="s">
        <v>120</v>
      </c>
      <c r="M58" s="104"/>
    </row>
    <row r="59" spans="1:13" s="4" customFormat="1" ht="33" customHeight="1" x14ac:dyDescent="0.25">
      <c r="A59" s="83"/>
      <c r="B59" s="83"/>
      <c r="C59" s="101"/>
      <c r="D59" s="96"/>
      <c r="E59" s="94"/>
      <c r="F59" s="108"/>
      <c r="G59" s="80"/>
      <c r="H59" s="97"/>
      <c r="I59" s="1">
        <v>44375</v>
      </c>
      <c r="J59" s="2">
        <v>486442191</v>
      </c>
      <c r="K59" s="1">
        <v>44375</v>
      </c>
      <c r="L59" s="30" t="s">
        <v>109</v>
      </c>
      <c r="M59" s="104"/>
    </row>
    <row r="60" spans="1:13" s="4" customFormat="1" ht="33" customHeight="1" x14ac:dyDescent="0.25">
      <c r="A60" s="83"/>
      <c r="B60" s="83"/>
      <c r="C60" s="101"/>
      <c r="D60" s="96"/>
      <c r="E60" s="94"/>
      <c r="F60" s="108"/>
      <c r="G60" s="80"/>
      <c r="H60" s="97"/>
      <c r="I60" s="1">
        <v>44425</v>
      </c>
      <c r="J60" s="2">
        <v>825281328</v>
      </c>
      <c r="K60" s="1">
        <v>44425</v>
      </c>
      <c r="L60" s="30" t="s">
        <v>128</v>
      </c>
      <c r="M60" s="104"/>
    </row>
    <row r="61" spans="1:13" s="4" customFormat="1" ht="33" customHeight="1" x14ac:dyDescent="0.25">
      <c r="A61" s="83"/>
      <c r="B61" s="83"/>
      <c r="C61" s="101"/>
      <c r="D61" s="96"/>
      <c r="E61" s="94"/>
      <c r="F61" s="108"/>
      <c r="G61" s="80"/>
      <c r="H61" s="97"/>
      <c r="I61" s="33">
        <v>44495</v>
      </c>
      <c r="J61" s="21" t="s">
        <v>144</v>
      </c>
      <c r="K61" s="33">
        <v>44495</v>
      </c>
      <c r="L61" s="4" t="s">
        <v>79</v>
      </c>
      <c r="M61" s="104"/>
    </row>
    <row r="62" spans="1:13" s="4" customFormat="1" ht="33" customHeight="1" x14ac:dyDescent="0.25">
      <c r="A62" s="63" t="s">
        <v>168</v>
      </c>
      <c r="B62" s="63" t="s">
        <v>15</v>
      </c>
      <c r="C62" s="109" t="s">
        <v>54</v>
      </c>
      <c r="D62" s="102" t="s">
        <v>53</v>
      </c>
      <c r="E62" s="127">
        <v>43893</v>
      </c>
      <c r="F62" s="103">
        <v>43894</v>
      </c>
      <c r="G62" s="80">
        <v>436176740</v>
      </c>
      <c r="H62" s="97" t="s">
        <v>38</v>
      </c>
      <c r="I62" s="1" t="s">
        <v>12</v>
      </c>
      <c r="J62" s="2" t="s">
        <v>12</v>
      </c>
      <c r="K62" s="1">
        <v>44042</v>
      </c>
      <c r="L62" s="30" t="s">
        <v>26</v>
      </c>
      <c r="M62" s="104" t="s">
        <v>52</v>
      </c>
    </row>
    <row r="63" spans="1:13" s="4" customFormat="1" ht="33" customHeight="1" x14ac:dyDescent="0.25">
      <c r="A63" s="83"/>
      <c r="B63" s="83"/>
      <c r="C63" s="109"/>
      <c r="D63" s="102"/>
      <c r="E63" s="127"/>
      <c r="F63" s="103"/>
      <c r="G63" s="80"/>
      <c r="H63" s="97"/>
      <c r="I63" s="1">
        <v>44077</v>
      </c>
      <c r="J63" s="2">
        <v>814276006</v>
      </c>
      <c r="K63" s="1">
        <v>44077</v>
      </c>
      <c r="L63" s="30" t="s">
        <v>20</v>
      </c>
      <c r="M63" s="104"/>
    </row>
    <row r="64" spans="1:13" s="4" customFormat="1" ht="33" customHeight="1" x14ac:dyDescent="0.25">
      <c r="A64" s="83"/>
      <c r="B64" s="83"/>
      <c r="C64" s="109"/>
      <c r="D64" s="102"/>
      <c r="E64" s="127"/>
      <c r="F64" s="103"/>
      <c r="G64" s="80"/>
      <c r="H64" s="97"/>
      <c r="I64" s="1">
        <v>44162</v>
      </c>
      <c r="J64" s="2">
        <v>292116001</v>
      </c>
      <c r="K64" s="1">
        <v>44162</v>
      </c>
      <c r="L64" s="30" t="s">
        <v>19</v>
      </c>
      <c r="M64" s="104"/>
    </row>
    <row r="65" spans="1:13" s="4" customFormat="1" ht="33" customHeight="1" x14ac:dyDescent="0.25">
      <c r="A65" s="83"/>
      <c r="B65" s="83"/>
      <c r="C65" s="109"/>
      <c r="D65" s="102"/>
      <c r="E65" s="127"/>
      <c r="F65" s="103"/>
      <c r="G65" s="80"/>
      <c r="H65" s="97"/>
      <c r="I65" s="1" t="s">
        <v>12</v>
      </c>
      <c r="J65" s="2" t="s">
        <v>12</v>
      </c>
      <c r="K65" s="1">
        <v>44238</v>
      </c>
      <c r="L65" s="30" t="s">
        <v>93</v>
      </c>
      <c r="M65" s="104"/>
    </row>
    <row r="66" spans="1:13" s="4" customFormat="1" ht="33" customHeight="1" x14ac:dyDescent="0.25">
      <c r="A66" s="64"/>
      <c r="B66" s="64"/>
      <c r="C66" s="109"/>
      <c r="D66" s="102"/>
      <c r="E66" s="127"/>
      <c r="F66" s="103"/>
      <c r="G66" s="80"/>
      <c r="H66" s="97"/>
      <c r="I66" s="1" t="s">
        <v>12</v>
      </c>
      <c r="J66" s="2" t="s">
        <v>12</v>
      </c>
      <c r="K66" s="1">
        <v>44257</v>
      </c>
      <c r="L66" s="30" t="s">
        <v>25</v>
      </c>
      <c r="M66" s="104"/>
    </row>
    <row r="67" spans="1:13" s="4" customFormat="1" ht="33" customHeight="1" x14ac:dyDescent="0.25">
      <c r="A67" s="63" t="s">
        <v>168</v>
      </c>
      <c r="B67" s="63" t="s">
        <v>15</v>
      </c>
      <c r="C67" s="65" t="s">
        <v>55</v>
      </c>
      <c r="D67" s="67" t="s">
        <v>58</v>
      </c>
      <c r="E67" s="78">
        <v>43934</v>
      </c>
      <c r="F67" s="107">
        <v>43937</v>
      </c>
      <c r="G67" s="80">
        <v>7096896154</v>
      </c>
      <c r="H67" s="97" t="s">
        <v>13</v>
      </c>
      <c r="I67" s="1">
        <v>44025</v>
      </c>
      <c r="J67" s="2">
        <v>310374834</v>
      </c>
      <c r="K67" s="1">
        <v>44025</v>
      </c>
      <c r="L67" s="30" t="s">
        <v>63</v>
      </c>
      <c r="M67" s="63" t="s">
        <v>52</v>
      </c>
    </row>
    <row r="68" spans="1:13" s="4" customFormat="1" ht="33" customHeight="1" x14ac:dyDescent="0.25">
      <c r="A68" s="83"/>
      <c r="B68" s="83"/>
      <c r="C68" s="101"/>
      <c r="D68" s="96"/>
      <c r="E68" s="94"/>
      <c r="F68" s="108"/>
      <c r="G68" s="80"/>
      <c r="H68" s="97"/>
      <c r="I68" s="1">
        <v>44036</v>
      </c>
      <c r="J68" s="2">
        <v>8832986686</v>
      </c>
      <c r="K68" s="1">
        <v>44036</v>
      </c>
      <c r="L68" s="30" t="s">
        <v>26</v>
      </c>
      <c r="M68" s="83"/>
    </row>
    <row r="69" spans="1:13" s="4" customFormat="1" ht="33" customHeight="1" x14ac:dyDescent="0.25">
      <c r="A69" s="83"/>
      <c r="B69" s="83"/>
      <c r="C69" s="101"/>
      <c r="D69" s="96"/>
      <c r="E69" s="94"/>
      <c r="F69" s="108"/>
      <c r="G69" s="80"/>
      <c r="H69" s="97"/>
      <c r="I69" s="1" t="s">
        <v>12</v>
      </c>
      <c r="J69" s="2" t="s">
        <v>12</v>
      </c>
      <c r="K69" s="1">
        <v>44223</v>
      </c>
      <c r="L69" s="30" t="s">
        <v>20</v>
      </c>
      <c r="M69" s="83"/>
    </row>
    <row r="70" spans="1:13" s="4" customFormat="1" ht="33" customHeight="1" x14ac:dyDescent="0.25">
      <c r="A70" s="83"/>
      <c r="B70" s="83"/>
      <c r="C70" s="101"/>
      <c r="D70" s="96"/>
      <c r="E70" s="94"/>
      <c r="F70" s="108"/>
      <c r="G70" s="80"/>
      <c r="H70" s="97"/>
      <c r="I70" s="1" t="s">
        <v>12</v>
      </c>
      <c r="J70" s="2" t="s">
        <v>12</v>
      </c>
      <c r="K70" s="1">
        <v>44275</v>
      </c>
      <c r="L70" s="30" t="s">
        <v>27</v>
      </c>
      <c r="M70" s="83"/>
    </row>
    <row r="71" spans="1:13" s="4" customFormat="1" ht="33" customHeight="1" x14ac:dyDescent="0.25">
      <c r="A71" s="83"/>
      <c r="B71" s="83"/>
      <c r="C71" s="101"/>
      <c r="D71" s="96"/>
      <c r="E71" s="94"/>
      <c r="F71" s="108"/>
      <c r="G71" s="80"/>
      <c r="H71" s="97"/>
      <c r="I71" s="1" t="s">
        <v>12</v>
      </c>
      <c r="J71" s="2" t="s">
        <v>12</v>
      </c>
      <c r="K71" s="1">
        <v>44291</v>
      </c>
      <c r="L71" s="30" t="s">
        <v>108</v>
      </c>
      <c r="M71" s="83"/>
    </row>
    <row r="72" spans="1:13" s="4" customFormat="1" ht="33" customHeight="1" x14ac:dyDescent="0.25">
      <c r="A72" s="83"/>
      <c r="B72" s="83"/>
      <c r="C72" s="101"/>
      <c r="D72" s="96"/>
      <c r="E72" s="94"/>
      <c r="F72" s="108"/>
      <c r="G72" s="80"/>
      <c r="H72" s="97"/>
      <c r="I72" s="1" t="s">
        <v>12</v>
      </c>
      <c r="J72" s="2" t="s">
        <v>12</v>
      </c>
      <c r="K72" s="1">
        <v>44356</v>
      </c>
      <c r="L72" s="30" t="s">
        <v>107</v>
      </c>
      <c r="M72" s="83"/>
    </row>
    <row r="73" spans="1:13" s="4" customFormat="1" ht="33" customHeight="1" x14ac:dyDescent="0.25">
      <c r="A73" s="64"/>
      <c r="B73" s="64"/>
      <c r="C73" s="66"/>
      <c r="D73" s="68"/>
      <c r="E73" s="79"/>
      <c r="F73" s="114"/>
      <c r="G73" s="80"/>
      <c r="H73" s="97"/>
      <c r="I73" s="30" t="s">
        <v>12</v>
      </c>
      <c r="J73" s="30" t="s">
        <v>12</v>
      </c>
      <c r="K73" s="33">
        <v>44413</v>
      </c>
      <c r="L73" s="30" t="s">
        <v>129</v>
      </c>
      <c r="M73" s="64"/>
    </row>
    <row r="74" spans="1:13" s="4" customFormat="1" ht="45.75" customHeight="1" x14ac:dyDescent="0.25">
      <c r="A74" s="46" t="s">
        <v>168</v>
      </c>
      <c r="B74" s="23" t="s">
        <v>15</v>
      </c>
      <c r="C74" s="31" t="s">
        <v>56</v>
      </c>
      <c r="D74" s="50" t="s">
        <v>59</v>
      </c>
      <c r="E74" s="33">
        <v>43949</v>
      </c>
      <c r="F74" s="28">
        <v>44088</v>
      </c>
      <c r="G74" s="29">
        <v>39254025740</v>
      </c>
      <c r="H74" s="30" t="s">
        <v>61</v>
      </c>
      <c r="I74" s="1" t="s">
        <v>12</v>
      </c>
      <c r="J74" s="2" t="s">
        <v>12</v>
      </c>
      <c r="K74" s="1" t="s">
        <v>12</v>
      </c>
      <c r="L74" s="30" t="s">
        <v>12</v>
      </c>
      <c r="M74" s="47" t="s">
        <v>52</v>
      </c>
    </row>
    <row r="75" spans="1:13" s="4" customFormat="1" ht="33" customHeight="1" x14ac:dyDescent="0.25">
      <c r="A75" s="63" t="s">
        <v>168</v>
      </c>
      <c r="B75" s="63" t="s">
        <v>15</v>
      </c>
      <c r="C75" s="65" t="s">
        <v>57</v>
      </c>
      <c r="D75" s="67" t="s">
        <v>60</v>
      </c>
      <c r="E75" s="78">
        <v>43998</v>
      </c>
      <c r="F75" s="98">
        <v>44154</v>
      </c>
      <c r="G75" s="128">
        <v>8990910623</v>
      </c>
      <c r="H75" s="110" t="s">
        <v>62</v>
      </c>
      <c r="I75" s="1" t="s">
        <v>12</v>
      </c>
      <c r="J75" s="2" t="s">
        <v>12</v>
      </c>
      <c r="K75" s="1" t="s">
        <v>12</v>
      </c>
      <c r="L75" s="30" t="s">
        <v>12</v>
      </c>
      <c r="M75" s="98" t="s">
        <v>52</v>
      </c>
    </row>
    <row r="76" spans="1:13" s="4" customFormat="1" ht="33" customHeight="1" x14ac:dyDescent="0.25">
      <c r="A76" s="83"/>
      <c r="B76" s="83"/>
      <c r="C76" s="101"/>
      <c r="D76" s="96"/>
      <c r="E76" s="94"/>
      <c r="F76" s="99"/>
      <c r="G76" s="129"/>
      <c r="H76" s="111"/>
      <c r="I76" s="1" t="s">
        <v>12</v>
      </c>
      <c r="J76" s="2" t="s">
        <v>12</v>
      </c>
      <c r="K76" s="1">
        <v>44477</v>
      </c>
      <c r="L76" s="30" t="s">
        <v>108</v>
      </c>
      <c r="M76" s="99"/>
    </row>
    <row r="77" spans="1:13" s="4" customFormat="1" ht="33" customHeight="1" x14ac:dyDescent="0.25">
      <c r="A77" s="83"/>
      <c r="B77" s="83"/>
      <c r="C77" s="101"/>
      <c r="D77" s="96"/>
      <c r="E77" s="94"/>
      <c r="F77" s="99"/>
      <c r="G77" s="129"/>
      <c r="H77" s="111"/>
      <c r="I77" s="1" t="s">
        <v>12</v>
      </c>
      <c r="J77" s="2" t="s">
        <v>12</v>
      </c>
      <c r="K77" s="1">
        <v>44512</v>
      </c>
      <c r="L77" s="30" t="s">
        <v>145</v>
      </c>
      <c r="M77" s="99"/>
    </row>
    <row r="78" spans="1:13" s="4" customFormat="1" ht="33" customHeight="1" x14ac:dyDescent="0.25">
      <c r="A78" s="83"/>
      <c r="B78" s="83"/>
      <c r="C78" s="101"/>
      <c r="D78" s="96"/>
      <c r="E78" s="94"/>
      <c r="F78" s="99"/>
      <c r="G78" s="129"/>
      <c r="H78" s="111"/>
      <c r="I78" s="1" t="s">
        <v>12</v>
      </c>
      <c r="J78" s="2" t="s">
        <v>12</v>
      </c>
      <c r="K78" s="1">
        <v>44557</v>
      </c>
      <c r="L78" s="30" t="s">
        <v>146</v>
      </c>
      <c r="M78" s="99"/>
    </row>
    <row r="79" spans="1:13" s="4" customFormat="1" ht="33" customHeight="1" x14ac:dyDescent="0.25">
      <c r="A79" s="64"/>
      <c r="B79" s="64"/>
      <c r="C79" s="66"/>
      <c r="D79" s="68"/>
      <c r="E79" s="79"/>
      <c r="F79" s="100"/>
      <c r="G79" s="130"/>
      <c r="H79" s="112"/>
      <c r="I79" s="1">
        <v>44560</v>
      </c>
      <c r="J79" s="2">
        <v>694149759</v>
      </c>
      <c r="K79" s="1">
        <v>44560</v>
      </c>
      <c r="L79" s="30" t="s">
        <v>147</v>
      </c>
      <c r="M79" s="100"/>
    </row>
    <row r="80" spans="1:13" s="4" customFormat="1" ht="33" customHeight="1" x14ac:dyDescent="0.25">
      <c r="A80" s="63" t="s">
        <v>168</v>
      </c>
      <c r="B80" s="63" t="s">
        <v>15</v>
      </c>
      <c r="C80" s="65" t="s">
        <v>64</v>
      </c>
      <c r="D80" s="67" t="s">
        <v>68</v>
      </c>
      <c r="E80" s="78">
        <v>44025</v>
      </c>
      <c r="F80" s="98">
        <v>44117</v>
      </c>
      <c r="G80" s="80">
        <v>731824083</v>
      </c>
      <c r="H80" s="97" t="s">
        <v>13</v>
      </c>
      <c r="I80" s="1" t="s">
        <v>12</v>
      </c>
      <c r="J80" s="2" t="s">
        <v>12</v>
      </c>
      <c r="K80" s="1">
        <v>44272</v>
      </c>
      <c r="L80" s="30" t="s">
        <v>16</v>
      </c>
      <c r="M80" s="98" t="s">
        <v>52</v>
      </c>
    </row>
    <row r="81" spans="1:14" s="4" customFormat="1" ht="33" customHeight="1" x14ac:dyDescent="0.25">
      <c r="A81" s="83"/>
      <c r="B81" s="83"/>
      <c r="C81" s="101"/>
      <c r="D81" s="96"/>
      <c r="E81" s="94"/>
      <c r="F81" s="99"/>
      <c r="G81" s="80"/>
      <c r="H81" s="97"/>
      <c r="I81" s="1" t="s">
        <v>12</v>
      </c>
      <c r="J81" s="2" t="s">
        <v>12</v>
      </c>
      <c r="K81" s="1">
        <v>44330</v>
      </c>
      <c r="L81" s="30" t="s">
        <v>121</v>
      </c>
      <c r="M81" s="99"/>
    </row>
    <row r="82" spans="1:14" s="4" customFormat="1" ht="33" customHeight="1" x14ac:dyDescent="0.25">
      <c r="A82" s="83"/>
      <c r="B82" s="83"/>
      <c r="C82" s="101"/>
      <c r="D82" s="96"/>
      <c r="E82" s="94"/>
      <c r="F82" s="99"/>
      <c r="G82" s="80"/>
      <c r="H82" s="97"/>
      <c r="I82" s="1">
        <v>44362</v>
      </c>
      <c r="J82" s="2">
        <v>322498602</v>
      </c>
      <c r="K82" s="1">
        <v>44362</v>
      </c>
      <c r="L82" s="30" t="s">
        <v>109</v>
      </c>
      <c r="M82" s="99"/>
    </row>
    <row r="83" spans="1:14" s="4" customFormat="1" ht="33" customHeight="1" x14ac:dyDescent="0.25">
      <c r="A83" s="64"/>
      <c r="B83" s="64"/>
      <c r="C83" s="66"/>
      <c r="D83" s="68"/>
      <c r="E83" s="79"/>
      <c r="F83" s="100"/>
      <c r="G83" s="80"/>
      <c r="H83" s="97"/>
      <c r="I83" s="33">
        <v>44496</v>
      </c>
      <c r="J83" s="2">
        <v>119263427</v>
      </c>
      <c r="K83" s="33">
        <v>44496</v>
      </c>
      <c r="L83" s="30" t="s">
        <v>148</v>
      </c>
      <c r="M83" s="100"/>
    </row>
    <row r="84" spans="1:14" s="4" customFormat="1" ht="33" customHeight="1" x14ac:dyDescent="0.25">
      <c r="A84" s="63" t="s">
        <v>168</v>
      </c>
      <c r="B84" s="63" t="s">
        <v>15</v>
      </c>
      <c r="C84" s="65" t="s">
        <v>65</v>
      </c>
      <c r="D84" s="67" t="s">
        <v>69</v>
      </c>
      <c r="E84" s="78">
        <v>44069</v>
      </c>
      <c r="F84" s="76">
        <v>44165</v>
      </c>
      <c r="G84" s="80">
        <v>3354644541</v>
      </c>
      <c r="H84" s="97" t="s">
        <v>14</v>
      </c>
      <c r="I84" s="1" t="s">
        <v>12</v>
      </c>
      <c r="J84" s="2" t="s">
        <v>12</v>
      </c>
      <c r="K84" s="1" t="s">
        <v>12</v>
      </c>
      <c r="L84" s="30" t="s">
        <v>12</v>
      </c>
      <c r="M84" s="98" t="s">
        <v>50</v>
      </c>
    </row>
    <row r="85" spans="1:14" s="4" customFormat="1" ht="33" customHeight="1" x14ac:dyDescent="0.25">
      <c r="A85" s="83"/>
      <c r="B85" s="83"/>
      <c r="C85" s="101"/>
      <c r="D85" s="96"/>
      <c r="E85" s="94"/>
      <c r="F85" s="95"/>
      <c r="G85" s="80"/>
      <c r="H85" s="97"/>
      <c r="I85" s="1" t="s">
        <v>12</v>
      </c>
      <c r="J85" s="2" t="s">
        <v>12</v>
      </c>
      <c r="K85" s="1">
        <v>44343</v>
      </c>
      <c r="L85" s="30" t="s">
        <v>122</v>
      </c>
      <c r="M85" s="99"/>
    </row>
    <row r="86" spans="1:14" s="4" customFormat="1" ht="33" customHeight="1" x14ac:dyDescent="0.25">
      <c r="A86" s="83"/>
      <c r="B86" s="83"/>
      <c r="C86" s="101"/>
      <c r="D86" s="96"/>
      <c r="E86" s="94"/>
      <c r="F86" s="95"/>
      <c r="G86" s="80"/>
      <c r="H86" s="97"/>
      <c r="I86" s="1" t="s">
        <v>12</v>
      </c>
      <c r="J86" s="2" t="s">
        <v>12</v>
      </c>
      <c r="K86" s="1">
        <v>44383</v>
      </c>
      <c r="L86" s="30" t="s">
        <v>130</v>
      </c>
      <c r="M86" s="99"/>
    </row>
    <row r="87" spans="1:14" s="4" customFormat="1" ht="33" customHeight="1" x14ac:dyDescent="0.25">
      <c r="A87" s="83"/>
      <c r="B87" s="83"/>
      <c r="C87" s="101"/>
      <c r="D87" s="96"/>
      <c r="E87" s="94"/>
      <c r="F87" s="95"/>
      <c r="G87" s="80"/>
      <c r="H87" s="97"/>
      <c r="I87" s="30" t="s">
        <v>12</v>
      </c>
      <c r="J87" s="30" t="s">
        <v>12</v>
      </c>
      <c r="K87" s="33">
        <v>44446</v>
      </c>
      <c r="L87" s="30" t="s">
        <v>108</v>
      </c>
      <c r="M87" s="99"/>
    </row>
    <row r="88" spans="1:14" s="4" customFormat="1" ht="33" customHeight="1" x14ac:dyDescent="0.25">
      <c r="A88" s="83"/>
      <c r="B88" s="83"/>
      <c r="C88" s="101"/>
      <c r="D88" s="96"/>
      <c r="E88" s="94"/>
      <c r="F88" s="95"/>
      <c r="G88" s="80"/>
      <c r="H88" s="97"/>
      <c r="I88" s="1" t="s">
        <v>12</v>
      </c>
      <c r="J88" s="2" t="s">
        <v>12</v>
      </c>
      <c r="K88" s="1">
        <v>44476</v>
      </c>
      <c r="L88" s="30" t="s">
        <v>121</v>
      </c>
      <c r="M88" s="99"/>
    </row>
    <row r="89" spans="1:14" s="4" customFormat="1" ht="33" customHeight="1" x14ac:dyDescent="0.25">
      <c r="A89" s="83"/>
      <c r="B89" s="83"/>
      <c r="C89" s="101"/>
      <c r="D89" s="96"/>
      <c r="E89" s="94"/>
      <c r="F89" s="95"/>
      <c r="G89" s="80"/>
      <c r="H89" s="97"/>
      <c r="I89" s="1" t="s">
        <v>12</v>
      </c>
      <c r="J89" s="2" t="s">
        <v>12</v>
      </c>
      <c r="K89" s="1">
        <v>44490</v>
      </c>
      <c r="L89" s="30" t="s">
        <v>149</v>
      </c>
      <c r="M89" s="99"/>
    </row>
    <row r="90" spans="1:14" s="4" customFormat="1" ht="33" customHeight="1" x14ac:dyDescent="0.25">
      <c r="A90" s="83"/>
      <c r="B90" s="83"/>
      <c r="C90" s="101"/>
      <c r="D90" s="96"/>
      <c r="E90" s="94"/>
      <c r="F90" s="95"/>
      <c r="G90" s="80"/>
      <c r="H90" s="97"/>
      <c r="I90" s="1" t="s">
        <v>12</v>
      </c>
      <c r="J90" s="2" t="s">
        <v>12</v>
      </c>
      <c r="K90" s="1">
        <v>44537</v>
      </c>
      <c r="L90" s="30" t="s">
        <v>129</v>
      </c>
      <c r="M90" s="99"/>
    </row>
    <row r="91" spans="1:14" s="4" customFormat="1" ht="33" customHeight="1" x14ac:dyDescent="0.25">
      <c r="A91" s="64"/>
      <c r="B91" s="64"/>
      <c r="C91" s="66"/>
      <c r="D91" s="68"/>
      <c r="E91" s="79"/>
      <c r="F91" s="77"/>
      <c r="G91" s="80"/>
      <c r="H91" s="97"/>
      <c r="I91" s="30" t="s">
        <v>12</v>
      </c>
      <c r="J91" s="30" t="s">
        <v>12</v>
      </c>
      <c r="K91" s="33">
        <v>44547</v>
      </c>
      <c r="L91" s="30" t="s">
        <v>123</v>
      </c>
      <c r="M91" s="100"/>
    </row>
    <row r="92" spans="1:14" s="4" customFormat="1" ht="33" customHeight="1" x14ac:dyDescent="0.25">
      <c r="A92" s="63" t="s">
        <v>168</v>
      </c>
      <c r="B92" s="63" t="s">
        <v>15</v>
      </c>
      <c r="C92" s="65" t="s">
        <v>66</v>
      </c>
      <c r="D92" s="67" t="s">
        <v>70</v>
      </c>
      <c r="E92" s="78">
        <v>44071</v>
      </c>
      <c r="F92" s="107">
        <v>44228</v>
      </c>
      <c r="G92" s="80">
        <v>1131206959</v>
      </c>
      <c r="H92" s="97" t="s">
        <v>13</v>
      </c>
      <c r="I92" s="1" t="s">
        <v>12</v>
      </c>
      <c r="J92" s="2" t="s">
        <v>12</v>
      </c>
      <c r="K92" s="1" t="s">
        <v>12</v>
      </c>
      <c r="L92" s="30" t="s">
        <v>12</v>
      </c>
      <c r="M92" s="98" t="s">
        <v>166</v>
      </c>
    </row>
    <row r="93" spans="1:14" s="4" customFormat="1" ht="33" customHeight="1" x14ac:dyDescent="0.25">
      <c r="A93" s="64"/>
      <c r="B93" s="64"/>
      <c r="C93" s="66"/>
      <c r="D93" s="68"/>
      <c r="E93" s="79"/>
      <c r="F93" s="64"/>
      <c r="G93" s="80"/>
      <c r="H93" s="97"/>
      <c r="I93" s="1" t="s">
        <v>12</v>
      </c>
      <c r="J93" s="2" t="s">
        <v>12</v>
      </c>
      <c r="K93" s="1">
        <v>44302</v>
      </c>
      <c r="L93" s="30" t="s">
        <v>108</v>
      </c>
      <c r="M93" s="100"/>
    </row>
    <row r="94" spans="1:14" s="4" customFormat="1" ht="33" customHeight="1" x14ac:dyDescent="0.25">
      <c r="A94" s="63" t="s">
        <v>168</v>
      </c>
      <c r="B94" s="63" t="s">
        <v>15</v>
      </c>
      <c r="C94" s="65" t="s">
        <v>67</v>
      </c>
      <c r="D94" s="67" t="s">
        <v>71</v>
      </c>
      <c r="E94" s="78">
        <v>44074</v>
      </c>
      <c r="F94" s="98">
        <v>44102</v>
      </c>
      <c r="G94" s="80">
        <v>1409944660</v>
      </c>
      <c r="H94" s="97" t="s">
        <v>13</v>
      </c>
      <c r="I94" s="1">
        <v>44176</v>
      </c>
      <c r="J94" s="2">
        <v>1356755219</v>
      </c>
      <c r="K94" s="1">
        <v>44176</v>
      </c>
      <c r="L94" s="30" t="s">
        <v>86</v>
      </c>
      <c r="M94" s="63" t="s">
        <v>52</v>
      </c>
      <c r="N94" s="7"/>
    </row>
    <row r="95" spans="1:14" s="4" customFormat="1" ht="33" customHeight="1" x14ac:dyDescent="0.25">
      <c r="A95" s="83"/>
      <c r="B95" s="83"/>
      <c r="C95" s="101"/>
      <c r="D95" s="96"/>
      <c r="E95" s="94"/>
      <c r="F95" s="99"/>
      <c r="G95" s="80"/>
      <c r="H95" s="97"/>
      <c r="I95" s="1">
        <v>44188</v>
      </c>
      <c r="J95" s="2">
        <v>108783000</v>
      </c>
      <c r="K95" s="1" t="s">
        <v>12</v>
      </c>
      <c r="L95" s="30" t="s">
        <v>12</v>
      </c>
      <c r="M95" s="83"/>
    </row>
    <row r="96" spans="1:14" s="4" customFormat="1" ht="33" customHeight="1" x14ac:dyDescent="0.25">
      <c r="A96" s="83"/>
      <c r="B96" s="83"/>
      <c r="C96" s="101"/>
      <c r="D96" s="96"/>
      <c r="E96" s="94"/>
      <c r="F96" s="99"/>
      <c r="G96" s="80"/>
      <c r="H96" s="97"/>
      <c r="I96" s="1">
        <v>44225</v>
      </c>
      <c r="J96" s="2">
        <v>84492969</v>
      </c>
      <c r="K96" s="1">
        <v>44225</v>
      </c>
      <c r="L96" s="30" t="s">
        <v>63</v>
      </c>
      <c r="M96" s="83"/>
    </row>
    <row r="97" spans="1:14" s="4" customFormat="1" ht="33" customHeight="1" x14ac:dyDescent="0.25">
      <c r="A97" s="83"/>
      <c r="B97" s="83"/>
      <c r="C97" s="101"/>
      <c r="D97" s="96"/>
      <c r="E97" s="94"/>
      <c r="F97" s="99"/>
      <c r="G97" s="80"/>
      <c r="H97" s="97"/>
      <c r="I97" s="1" t="s">
        <v>12</v>
      </c>
      <c r="J97" s="2" t="s">
        <v>12</v>
      </c>
      <c r="K97" s="1">
        <v>44236</v>
      </c>
      <c r="L97" s="30" t="s">
        <v>20</v>
      </c>
      <c r="M97" s="83"/>
      <c r="N97" s="7"/>
    </row>
    <row r="98" spans="1:14" s="4" customFormat="1" ht="33" customHeight="1" x14ac:dyDescent="0.25">
      <c r="A98" s="83"/>
      <c r="B98" s="83"/>
      <c r="C98" s="101"/>
      <c r="D98" s="96"/>
      <c r="E98" s="94"/>
      <c r="F98" s="99"/>
      <c r="G98" s="80"/>
      <c r="H98" s="97"/>
      <c r="I98" s="1">
        <v>44246</v>
      </c>
      <c r="J98" s="2">
        <v>122836729</v>
      </c>
      <c r="K98" s="1" t="s">
        <v>12</v>
      </c>
      <c r="L98" s="30" t="s">
        <v>12</v>
      </c>
      <c r="M98" s="83"/>
    </row>
    <row r="99" spans="1:14" s="4" customFormat="1" ht="33" customHeight="1" x14ac:dyDescent="0.25">
      <c r="A99" s="83"/>
      <c r="B99" s="83"/>
      <c r="C99" s="101"/>
      <c r="D99" s="96"/>
      <c r="E99" s="94"/>
      <c r="F99" s="99"/>
      <c r="G99" s="80"/>
      <c r="H99" s="97"/>
      <c r="I99" s="1" t="s">
        <v>12</v>
      </c>
      <c r="J99" s="2" t="s">
        <v>12</v>
      </c>
      <c r="K99" s="1">
        <v>44265</v>
      </c>
      <c r="L99" s="30" t="s">
        <v>25</v>
      </c>
      <c r="M99" s="83"/>
      <c r="N99" s="7"/>
    </row>
    <row r="100" spans="1:14" s="4" customFormat="1" ht="33" customHeight="1" x14ac:dyDescent="0.25">
      <c r="A100" s="83"/>
      <c r="B100" s="83"/>
      <c r="C100" s="101"/>
      <c r="D100" s="96"/>
      <c r="E100" s="94"/>
      <c r="F100" s="99"/>
      <c r="G100" s="80"/>
      <c r="H100" s="97"/>
      <c r="I100" s="1">
        <v>44309</v>
      </c>
      <c r="J100" s="2">
        <v>417492357</v>
      </c>
      <c r="K100" s="1">
        <v>44309</v>
      </c>
      <c r="L100" s="30" t="s">
        <v>108</v>
      </c>
      <c r="M100" s="83"/>
      <c r="N100" s="7"/>
    </row>
    <row r="101" spans="1:14" s="4" customFormat="1" ht="33" customHeight="1" x14ac:dyDescent="0.25">
      <c r="A101" s="83"/>
      <c r="B101" s="83"/>
      <c r="C101" s="101"/>
      <c r="D101" s="96"/>
      <c r="E101" s="94"/>
      <c r="F101" s="99"/>
      <c r="G101" s="80"/>
      <c r="H101" s="97"/>
      <c r="I101" s="1" t="s">
        <v>12</v>
      </c>
      <c r="J101" s="2" t="s">
        <v>12</v>
      </c>
      <c r="K101" s="1">
        <v>44385</v>
      </c>
      <c r="L101" s="30" t="s">
        <v>131</v>
      </c>
      <c r="M101" s="83"/>
      <c r="N101" s="7"/>
    </row>
    <row r="102" spans="1:14" s="4" customFormat="1" ht="33" customHeight="1" x14ac:dyDescent="0.25">
      <c r="A102" s="64"/>
      <c r="B102" s="64"/>
      <c r="C102" s="66"/>
      <c r="D102" s="68"/>
      <c r="E102" s="79"/>
      <c r="F102" s="100"/>
      <c r="G102" s="80"/>
      <c r="H102" s="97"/>
      <c r="I102" s="30" t="s">
        <v>12</v>
      </c>
      <c r="J102" s="30" t="s">
        <v>12</v>
      </c>
      <c r="K102" s="30" t="s">
        <v>132</v>
      </c>
      <c r="L102" s="30" t="s">
        <v>133</v>
      </c>
      <c r="M102" s="64"/>
      <c r="N102" s="7"/>
    </row>
    <row r="103" spans="1:14" s="4" customFormat="1" ht="33" customHeight="1" x14ac:dyDescent="0.25">
      <c r="A103" s="63" t="s">
        <v>168</v>
      </c>
      <c r="B103" s="63" t="s">
        <v>15</v>
      </c>
      <c r="C103" s="65" t="s">
        <v>87</v>
      </c>
      <c r="D103" s="67" t="s">
        <v>88</v>
      </c>
      <c r="E103" s="78">
        <v>44118</v>
      </c>
      <c r="F103" s="76">
        <v>44162</v>
      </c>
      <c r="G103" s="80">
        <v>9755200164</v>
      </c>
      <c r="H103" s="97" t="s">
        <v>17</v>
      </c>
      <c r="I103" s="1" t="s">
        <v>12</v>
      </c>
      <c r="J103" s="2" t="s">
        <v>12</v>
      </c>
      <c r="K103" s="1" t="s">
        <v>12</v>
      </c>
      <c r="L103" s="30" t="s">
        <v>12</v>
      </c>
      <c r="M103" s="98" t="s">
        <v>52</v>
      </c>
    </row>
    <row r="104" spans="1:14" s="4" customFormat="1" ht="33" customHeight="1" x14ac:dyDescent="0.3">
      <c r="A104" s="83"/>
      <c r="B104" s="83"/>
      <c r="C104" s="101"/>
      <c r="D104" s="96"/>
      <c r="E104" s="94"/>
      <c r="F104" s="95"/>
      <c r="G104" s="80"/>
      <c r="H104" s="97"/>
      <c r="I104" s="1">
        <v>44295</v>
      </c>
      <c r="J104" s="13">
        <v>2577280571</v>
      </c>
      <c r="K104" s="1" t="s">
        <v>12</v>
      </c>
      <c r="L104" s="30" t="s">
        <v>12</v>
      </c>
      <c r="M104" s="99"/>
    </row>
    <row r="105" spans="1:14" s="4" customFormat="1" ht="33" customHeight="1" x14ac:dyDescent="0.25">
      <c r="A105" s="83"/>
      <c r="B105" s="83"/>
      <c r="C105" s="101"/>
      <c r="D105" s="96"/>
      <c r="E105" s="94"/>
      <c r="F105" s="95"/>
      <c r="G105" s="80"/>
      <c r="H105" s="97"/>
      <c r="I105" s="1" t="s">
        <v>12</v>
      </c>
      <c r="J105" s="2" t="s">
        <v>12</v>
      </c>
      <c r="K105" s="1">
        <v>44421</v>
      </c>
      <c r="L105" s="30" t="s">
        <v>123</v>
      </c>
      <c r="M105" s="99"/>
    </row>
    <row r="106" spans="1:14" s="4" customFormat="1" ht="33" customHeight="1" x14ac:dyDescent="0.25">
      <c r="A106" s="83"/>
      <c r="B106" s="83"/>
      <c r="C106" s="101"/>
      <c r="D106" s="96"/>
      <c r="E106" s="94"/>
      <c r="F106" s="95"/>
      <c r="G106" s="80"/>
      <c r="H106" s="97"/>
      <c r="I106" s="33">
        <v>44441</v>
      </c>
      <c r="J106" s="34">
        <v>2171834912</v>
      </c>
      <c r="K106" s="30" t="s">
        <v>12</v>
      </c>
      <c r="L106" s="30" t="s">
        <v>12</v>
      </c>
      <c r="M106" s="99"/>
    </row>
    <row r="107" spans="1:14" s="4" customFormat="1" ht="27" customHeight="1" x14ac:dyDescent="0.25">
      <c r="A107" s="64"/>
      <c r="B107" s="64"/>
      <c r="C107" s="66"/>
      <c r="D107" s="68"/>
      <c r="E107" s="79"/>
      <c r="F107" s="77"/>
      <c r="G107" s="80"/>
      <c r="H107" s="97"/>
      <c r="I107" s="30" t="s">
        <v>12</v>
      </c>
      <c r="J107" s="30" t="s">
        <v>12</v>
      </c>
      <c r="K107" s="33">
        <v>44533</v>
      </c>
      <c r="L107" s="30" t="s">
        <v>133</v>
      </c>
      <c r="M107" s="100"/>
    </row>
    <row r="108" spans="1:14" s="4" customFormat="1" ht="66" customHeight="1" x14ac:dyDescent="0.25">
      <c r="A108" s="63" t="s">
        <v>168</v>
      </c>
      <c r="B108" s="63" t="s">
        <v>15</v>
      </c>
      <c r="C108" s="65" t="s">
        <v>94</v>
      </c>
      <c r="D108" s="67" t="s">
        <v>95</v>
      </c>
      <c r="E108" s="78">
        <v>44260</v>
      </c>
      <c r="F108" s="76">
        <v>44278</v>
      </c>
      <c r="G108" s="80">
        <v>3113271486</v>
      </c>
      <c r="H108" s="97" t="s">
        <v>98</v>
      </c>
      <c r="I108" s="1" t="s">
        <v>12</v>
      </c>
      <c r="J108" s="2" t="s">
        <v>12</v>
      </c>
      <c r="K108" s="1" t="s">
        <v>12</v>
      </c>
      <c r="L108" s="30" t="s">
        <v>12</v>
      </c>
      <c r="M108" s="98" t="s">
        <v>52</v>
      </c>
    </row>
    <row r="109" spans="1:14" s="4" customFormat="1" ht="24.75" customHeight="1" x14ac:dyDescent="0.25">
      <c r="A109" s="83"/>
      <c r="B109" s="83"/>
      <c r="C109" s="101"/>
      <c r="D109" s="96"/>
      <c r="E109" s="94"/>
      <c r="F109" s="95"/>
      <c r="G109" s="80"/>
      <c r="H109" s="97"/>
      <c r="J109" s="2">
        <v>322353050</v>
      </c>
      <c r="K109" s="1" t="s">
        <v>12</v>
      </c>
      <c r="L109" s="30" t="s">
        <v>12</v>
      </c>
      <c r="M109" s="99"/>
    </row>
    <row r="110" spans="1:14" s="4" customFormat="1" ht="27" customHeight="1" x14ac:dyDescent="0.25">
      <c r="A110" s="83"/>
      <c r="B110" s="83"/>
      <c r="C110" s="101"/>
      <c r="D110" s="96"/>
      <c r="E110" s="94"/>
      <c r="F110" s="95"/>
      <c r="G110" s="80"/>
      <c r="H110" s="97"/>
      <c r="I110" s="1">
        <v>44330</v>
      </c>
      <c r="J110" s="14">
        <v>226404198</v>
      </c>
      <c r="K110" s="1" t="s">
        <v>12</v>
      </c>
      <c r="L110" s="30" t="s">
        <v>12</v>
      </c>
      <c r="M110" s="99"/>
    </row>
    <row r="111" spans="1:14" s="4" customFormat="1" ht="29.25" customHeight="1" x14ac:dyDescent="0.25">
      <c r="A111" s="64"/>
      <c r="B111" s="64"/>
      <c r="C111" s="66"/>
      <c r="D111" s="68"/>
      <c r="E111" s="79"/>
      <c r="F111" s="77"/>
      <c r="G111" s="80"/>
      <c r="H111" s="97"/>
      <c r="I111" s="33">
        <v>44438</v>
      </c>
      <c r="J111" s="15">
        <v>208673164</v>
      </c>
      <c r="K111" s="30" t="s">
        <v>12</v>
      </c>
      <c r="L111" s="4" t="s">
        <v>12</v>
      </c>
      <c r="M111" s="100"/>
    </row>
    <row r="112" spans="1:14" s="4" customFormat="1" ht="66" customHeight="1" x14ac:dyDescent="0.25">
      <c r="A112" s="63" t="s">
        <v>168</v>
      </c>
      <c r="B112" s="63" t="s">
        <v>15</v>
      </c>
      <c r="C112" s="65" t="s">
        <v>97</v>
      </c>
      <c r="D112" s="67" t="s">
        <v>96</v>
      </c>
      <c r="E112" s="78">
        <v>44260</v>
      </c>
      <c r="F112" s="76">
        <v>44270</v>
      </c>
      <c r="G112" s="75">
        <v>841671039</v>
      </c>
      <c r="H112" s="97" t="s">
        <v>38</v>
      </c>
      <c r="I112" s="1" t="s">
        <v>12</v>
      </c>
      <c r="J112" s="2" t="s">
        <v>12</v>
      </c>
      <c r="K112" s="1" t="s">
        <v>12</v>
      </c>
      <c r="L112" s="30" t="s">
        <v>12</v>
      </c>
      <c r="M112" s="131" t="s">
        <v>52</v>
      </c>
    </row>
    <row r="113" spans="1:13" s="4" customFormat="1" ht="16.5" x14ac:dyDescent="0.25">
      <c r="A113" s="64"/>
      <c r="B113" s="64"/>
      <c r="C113" s="66"/>
      <c r="D113" s="68"/>
      <c r="E113" s="79"/>
      <c r="F113" s="77"/>
      <c r="G113" s="75"/>
      <c r="H113" s="97"/>
      <c r="I113" s="1">
        <v>44329</v>
      </c>
      <c r="J113" s="2">
        <v>65607863</v>
      </c>
      <c r="K113" s="1">
        <v>44329</v>
      </c>
      <c r="L113" s="30" t="s">
        <v>123</v>
      </c>
      <c r="M113" s="131"/>
    </row>
    <row r="114" spans="1:13" ht="47.25" customHeight="1" x14ac:dyDescent="0.25">
      <c r="A114" s="63" t="s">
        <v>168</v>
      </c>
      <c r="B114" s="63" t="s">
        <v>15</v>
      </c>
      <c r="C114" s="134" t="s">
        <v>99</v>
      </c>
      <c r="D114" s="87" t="s">
        <v>103</v>
      </c>
      <c r="E114" s="136">
        <v>44302</v>
      </c>
      <c r="F114" s="136">
        <v>44302</v>
      </c>
      <c r="G114" s="132">
        <v>338640439</v>
      </c>
      <c r="H114" s="134" t="s">
        <v>107</v>
      </c>
      <c r="I114" s="1" t="s">
        <v>12</v>
      </c>
      <c r="J114" s="2" t="s">
        <v>12</v>
      </c>
      <c r="K114" s="1" t="s">
        <v>12</v>
      </c>
      <c r="L114" s="30" t="s">
        <v>12</v>
      </c>
      <c r="M114" s="98" t="s">
        <v>52</v>
      </c>
    </row>
    <row r="115" spans="1:13" ht="47.25" customHeight="1" x14ac:dyDescent="0.25">
      <c r="A115" s="64"/>
      <c r="B115" s="64"/>
      <c r="C115" s="135"/>
      <c r="D115" s="89"/>
      <c r="E115" s="137"/>
      <c r="F115" s="137"/>
      <c r="G115" s="133"/>
      <c r="H115" s="135"/>
      <c r="I115" s="1">
        <v>44393</v>
      </c>
      <c r="J115" s="2">
        <v>99605010</v>
      </c>
      <c r="K115" s="1" t="s">
        <v>12</v>
      </c>
      <c r="L115" s="30" t="s">
        <v>12</v>
      </c>
      <c r="M115" s="100"/>
    </row>
    <row r="116" spans="1:13" ht="57" customHeight="1" x14ac:dyDescent="0.25">
      <c r="A116" s="46" t="s">
        <v>168</v>
      </c>
      <c r="B116" s="23" t="s">
        <v>15</v>
      </c>
      <c r="C116" s="27" t="s">
        <v>100</v>
      </c>
      <c r="D116" s="51" t="s">
        <v>104</v>
      </c>
      <c r="E116" s="25">
        <v>44307</v>
      </c>
      <c r="F116" s="25">
        <v>44307</v>
      </c>
      <c r="G116" s="26">
        <v>193036381</v>
      </c>
      <c r="H116" s="27" t="s">
        <v>108</v>
      </c>
      <c r="I116" s="1" t="s">
        <v>12</v>
      </c>
      <c r="J116" s="2" t="s">
        <v>12</v>
      </c>
      <c r="K116" s="1" t="s">
        <v>12</v>
      </c>
      <c r="L116" s="30" t="s">
        <v>12</v>
      </c>
      <c r="M116" s="48" t="s">
        <v>52</v>
      </c>
    </row>
    <row r="117" spans="1:13" ht="57" customHeight="1" x14ac:dyDescent="0.25">
      <c r="A117" s="104" t="s">
        <v>168</v>
      </c>
      <c r="B117" s="104" t="s">
        <v>15</v>
      </c>
      <c r="C117" s="138" t="s">
        <v>101</v>
      </c>
      <c r="D117" s="139" t="s">
        <v>105</v>
      </c>
      <c r="E117" s="81">
        <v>44315</v>
      </c>
      <c r="F117" s="81">
        <v>44315</v>
      </c>
      <c r="G117" s="82">
        <v>1450158572</v>
      </c>
      <c r="H117" s="140" t="s">
        <v>107</v>
      </c>
      <c r="I117" s="1" t="s">
        <v>12</v>
      </c>
      <c r="J117" s="2" t="s">
        <v>12</v>
      </c>
      <c r="K117" s="1" t="s">
        <v>12</v>
      </c>
      <c r="L117" s="30" t="s">
        <v>12</v>
      </c>
      <c r="M117" s="131" t="s">
        <v>50</v>
      </c>
    </row>
    <row r="118" spans="1:13" ht="57" customHeight="1" x14ac:dyDescent="0.25">
      <c r="A118" s="104"/>
      <c r="B118" s="104"/>
      <c r="C118" s="138"/>
      <c r="D118" s="139"/>
      <c r="E118" s="81"/>
      <c r="F118" s="81"/>
      <c r="G118" s="82"/>
      <c r="H118" s="140"/>
      <c r="I118" s="17" t="s">
        <v>12</v>
      </c>
      <c r="J118" s="17" t="s">
        <v>12</v>
      </c>
      <c r="K118" s="18">
        <v>44442</v>
      </c>
      <c r="L118" s="17" t="s">
        <v>134</v>
      </c>
      <c r="M118" s="131"/>
    </row>
    <row r="119" spans="1:13" ht="57" customHeight="1" x14ac:dyDescent="0.25">
      <c r="A119" s="104"/>
      <c r="B119" s="104"/>
      <c r="C119" s="138"/>
      <c r="D119" s="139"/>
      <c r="E119" s="81"/>
      <c r="F119" s="81"/>
      <c r="G119" s="82"/>
      <c r="H119" s="140"/>
      <c r="I119" s="1">
        <v>44510</v>
      </c>
      <c r="J119" s="38">
        <v>102758725</v>
      </c>
      <c r="K119" s="1">
        <v>44510</v>
      </c>
      <c r="L119" s="30" t="s">
        <v>108</v>
      </c>
      <c r="M119" s="131"/>
    </row>
    <row r="120" spans="1:13" ht="57" customHeight="1" x14ac:dyDescent="0.25">
      <c r="A120" s="104"/>
      <c r="B120" s="104"/>
      <c r="C120" s="138"/>
      <c r="D120" s="139"/>
      <c r="E120" s="81"/>
      <c r="F120" s="81"/>
      <c r="G120" s="82"/>
      <c r="H120" s="140"/>
      <c r="I120" s="1" t="s">
        <v>12</v>
      </c>
      <c r="J120" s="2" t="s">
        <v>12</v>
      </c>
      <c r="K120" s="1">
        <v>44540</v>
      </c>
      <c r="L120" s="30" t="s">
        <v>123</v>
      </c>
      <c r="M120" s="131"/>
    </row>
    <row r="121" spans="1:13" ht="51.75" customHeight="1" x14ac:dyDescent="0.25">
      <c r="A121" s="104"/>
      <c r="B121" s="104"/>
      <c r="C121" s="138"/>
      <c r="D121" s="139"/>
      <c r="E121" s="81"/>
      <c r="F121" s="81"/>
      <c r="G121" s="82"/>
      <c r="H121" s="140"/>
      <c r="I121" s="1" t="s">
        <v>12</v>
      </c>
      <c r="J121" s="2" t="s">
        <v>12</v>
      </c>
      <c r="K121" s="33">
        <v>44557</v>
      </c>
      <c r="L121" s="30" t="s">
        <v>150</v>
      </c>
      <c r="M121" s="131"/>
    </row>
    <row r="122" spans="1:13" ht="51.75" customHeight="1" x14ac:dyDescent="0.25">
      <c r="A122" s="63" t="s">
        <v>168</v>
      </c>
      <c r="B122" s="63" t="s">
        <v>15</v>
      </c>
      <c r="C122" s="134" t="s">
        <v>102</v>
      </c>
      <c r="D122" s="87" t="s">
        <v>106</v>
      </c>
      <c r="E122" s="136">
        <v>44316</v>
      </c>
      <c r="F122" s="136">
        <v>44316</v>
      </c>
      <c r="G122" s="132">
        <v>251213887</v>
      </c>
      <c r="H122" s="134" t="s">
        <v>109</v>
      </c>
      <c r="I122" s="1" t="s">
        <v>12</v>
      </c>
      <c r="J122" s="2" t="s">
        <v>12</v>
      </c>
      <c r="K122" s="1" t="s">
        <v>12</v>
      </c>
      <c r="L122" s="30" t="s">
        <v>12</v>
      </c>
      <c r="M122" s="98" t="s">
        <v>52</v>
      </c>
    </row>
    <row r="123" spans="1:13" ht="33" customHeight="1" x14ac:dyDescent="0.25">
      <c r="A123" s="64"/>
      <c r="B123" s="64"/>
      <c r="C123" s="135"/>
      <c r="D123" s="89"/>
      <c r="E123" s="137"/>
      <c r="F123" s="137"/>
      <c r="G123" s="133"/>
      <c r="H123" s="135"/>
      <c r="I123" s="17" t="s">
        <v>12</v>
      </c>
      <c r="J123" s="17" t="s">
        <v>12</v>
      </c>
      <c r="K123" s="18">
        <v>44412</v>
      </c>
      <c r="L123" s="17" t="s">
        <v>123</v>
      </c>
      <c r="M123" s="100"/>
    </row>
    <row r="124" spans="1:13" ht="55.5" customHeight="1" x14ac:dyDescent="0.25">
      <c r="A124" s="44" t="s">
        <v>168</v>
      </c>
      <c r="B124" s="23" t="s">
        <v>15</v>
      </c>
      <c r="C124" s="24" t="s">
        <v>112</v>
      </c>
      <c r="D124" s="51" t="s">
        <v>110</v>
      </c>
      <c r="E124" s="10">
        <v>44334</v>
      </c>
      <c r="F124" s="10">
        <v>44353</v>
      </c>
      <c r="G124" s="11">
        <v>367458935</v>
      </c>
      <c r="H124" s="24" t="s">
        <v>114</v>
      </c>
      <c r="I124" s="1" t="s">
        <v>12</v>
      </c>
      <c r="J124" s="2" t="s">
        <v>12</v>
      </c>
      <c r="K124" s="1" t="s">
        <v>12</v>
      </c>
      <c r="L124" s="30" t="s">
        <v>12</v>
      </c>
      <c r="M124" s="48" t="s">
        <v>52</v>
      </c>
    </row>
    <row r="125" spans="1:13" ht="51" customHeight="1" x14ac:dyDescent="0.25">
      <c r="A125" s="63" t="s">
        <v>168</v>
      </c>
      <c r="B125" s="63" t="s">
        <v>15</v>
      </c>
      <c r="C125" s="84" t="s">
        <v>113</v>
      </c>
      <c r="D125" s="87" t="s">
        <v>111</v>
      </c>
      <c r="E125" s="71">
        <v>44340</v>
      </c>
      <c r="F125" s="71">
        <v>44399.588958333334</v>
      </c>
      <c r="G125" s="91">
        <v>1294606534</v>
      </c>
      <c r="H125" s="84" t="s">
        <v>107</v>
      </c>
      <c r="I125" s="1" t="s">
        <v>12</v>
      </c>
      <c r="J125" s="2" t="s">
        <v>12</v>
      </c>
      <c r="K125" s="1" t="s">
        <v>12</v>
      </c>
      <c r="L125" s="30" t="s">
        <v>12</v>
      </c>
      <c r="M125" s="98" t="s">
        <v>52</v>
      </c>
    </row>
    <row r="126" spans="1:13" ht="51" customHeight="1" x14ac:dyDescent="0.25">
      <c r="A126" s="83"/>
      <c r="B126" s="83"/>
      <c r="C126" s="85"/>
      <c r="D126" s="88"/>
      <c r="E126" s="90"/>
      <c r="F126" s="90"/>
      <c r="G126" s="92"/>
      <c r="H126" s="85"/>
      <c r="I126" s="18">
        <v>44463</v>
      </c>
      <c r="J126" s="35">
        <v>158476383</v>
      </c>
      <c r="K126" s="18">
        <v>44463</v>
      </c>
      <c r="L126" s="17" t="s">
        <v>135</v>
      </c>
      <c r="M126" s="99"/>
    </row>
    <row r="127" spans="1:13" ht="51" customHeight="1" x14ac:dyDescent="0.25">
      <c r="A127" s="83"/>
      <c r="B127" s="83"/>
      <c r="C127" s="85"/>
      <c r="D127" s="88"/>
      <c r="E127" s="90"/>
      <c r="F127" s="90"/>
      <c r="G127" s="92"/>
      <c r="H127" s="85"/>
      <c r="I127" s="18">
        <v>44509</v>
      </c>
      <c r="J127" s="35">
        <v>334095093</v>
      </c>
      <c r="K127" s="18">
        <v>44509</v>
      </c>
      <c r="L127" s="17" t="s">
        <v>108</v>
      </c>
      <c r="M127" s="99"/>
    </row>
    <row r="128" spans="1:13" ht="51" customHeight="1" x14ac:dyDescent="0.25">
      <c r="A128" s="83"/>
      <c r="B128" s="83"/>
      <c r="C128" s="85"/>
      <c r="D128" s="88"/>
      <c r="E128" s="90"/>
      <c r="F128" s="90"/>
      <c r="G128" s="92"/>
      <c r="H128" s="85"/>
      <c r="I128" s="18">
        <v>44539</v>
      </c>
      <c r="J128" s="14">
        <v>171945179</v>
      </c>
      <c r="K128" s="18">
        <v>44539</v>
      </c>
      <c r="L128" s="17" t="s">
        <v>143</v>
      </c>
      <c r="M128" s="99"/>
    </row>
    <row r="129" spans="1:13" ht="33" customHeight="1" x14ac:dyDescent="0.25">
      <c r="A129" s="64"/>
      <c r="B129" s="64"/>
      <c r="C129" s="86"/>
      <c r="D129" s="89"/>
      <c r="E129" s="72"/>
      <c r="F129" s="72"/>
      <c r="G129" s="93"/>
      <c r="H129" s="86"/>
      <c r="I129" s="33" t="s">
        <v>12</v>
      </c>
      <c r="J129" s="39" t="s">
        <v>12</v>
      </c>
      <c r="K129" s="33">
        <v>44557</v>
      </c>
      <c r="L129" s="30" t="s">
        <v>146</v>
      </c>
      <c r="M129" s="100"/>
    </row>
    <row r="130" spans="1:13" ht="33" customHeight="1" x14ac:dyDescent="0.25">
      <c r="A130" s="56" t="s">
        <v>168</v>
      </c>
      <c r="B130" s="56" t="s">
        <v>15</v>
      </c>
      <c r="C130" s="54" t="s">
        <v>140</v>
      </c>
      <c r="D130" s="69" t="s">
        <v>137</v>
      </c>
      <c r="E130" s="71">
        <v>44412</v>
      </c>
      <c r="F130" s="71">
        <v>44431</v>
      </c>
      <c r="G130" s="73">
        <v>831063489</v>
      </c>
      <c r="H130" s="54" t="s">
        <v>11</v>
      </c>
      <c r="I130" s="33" t="s">
        <v>12</v>
      </c>
      <c r="J130" s="39" t="s">
        <v>12</v>
      </c>
      <c r="K130" s="33" t="s">
        <v>12</v>
      </c>
      <c r="L130" s="30" t="s">
        <v>12</v>
      </c>
      <c r="M130" s="56" t="s">
        <v>52</v>
      </c>
    </row>
    <row r="131" spans="1:13" s="16" customFormat="1" ht="66" customHeight="1" x14ac:dyDescent="0.25">
      <c r="A131" s="57"/>
      <c r="B131" s="57"/>
      <c r="C131" s="55"/>
      <c r="D131" s="70"/>
      <c r="E131" s="72"/>
      <c r="F131" s="72"/>
      <c r="G131" s="74"/>
      <c r="H131" s="55"/>
      <c r="I131" s="17" t="s">
        <v>12</v>
      </c>
      <c r="J131" s="17" t="s">
        <v>12</v>
      </c>
      <c r="K131" s="18">
        <v>44550</v>
      </c>
      <c r="L131" s="17" t="s">
        <v>108</v>
      </c>
      <c r="M131" s="57"/>
    </row>
    <row r="132" spans="1:13" s="16" customFormat="1" ht="66" customHeight="1" x14ac:dyDescent="0.25">
      <c r="A132" s="56" t="s">
        <v>168</v>
      </c>
      <c r="B132" s="56" t="s">
        <v>15</v>
      </c>
      <c r="C132" s="58" t="s">
        <v>139</v>
      </c>
      <c r="D132" s="59" t="s">
        <v>136</v>
      </c>
      <c r="E132" s="61">
        <v>44414</v>
      </c>
      <c r="F132" s="61">
        <v>44431</v>
      </c>
      <c r="G132" s="62">
        <v>443642810</v>
      </c>
      <c r="H132" s="58" t="s">
        <v>107</v>
      </c>
      <c r="I132" s="36" t="s">
        <v>12</v>
      </c>
      <c r="J132" s="17" t="s">
        <v>12</v>
      </c>
      <c r="K132" s="17" t="s">
        <v>12</v>
      </c>
      <c r="L132" s="17" t="s">
        <v>12</v>
      </c>
      <c r="M132" s="156" t="s">
        <v>52</v>
      </c>
    </row>
    <row r="133" spans="1:13" s="16" customFormat="1" ht="55.5" customHeight="1" x14ac:dyDescent="0.25">
      <c r="A133" s="57"/>
      <c r="B133" s="57"/>
      <c r="C133" s="58"/>
      <c r="D133" s="60"/>
      <c r="E133" s="61"/>
      <c r="F133" s="61"/>
      <c r="G133" s="62"/>
      <c r="H133" s="58"/>
      <c r="I133" s="36" t="s">
        <v>12</v>
      </c>
      <c r="J133" s="17" t="s">
        <v>12</v>
      </c>
      <c r="K133" s="18">
        <v>44488</v>
      </c>
      <c r="L133" s="17" t="s">
        <v>151</v>
      </c>
      <c r="M133" s="156"/>
    </row>
    <row r="134" spans="1:13" s="16" customFormat="1" ht="66.75" customHeight="1" x14ac:dyDescent="0.25">
      <c r="A134" s="20" t="s">
        <v>168</v>
      </c>
      <c r="B134" s="20" t="s">
        <v>15</v>
      </c>
      <c r="C134" s="17" t="s">
        <v>141</v>
      </c>
      <c r="D134" s="52" t="s">
        <v>138</v>
      </c>
      <c r="E134" s="10">
        <v>44456</v>
      </c>
      <c r="F134" s="10">
        <v>44456</v>
      </c>
      <c r="G134" s="37">
        <v>2174217505</v>
      </c>
      <c r="H134" s="17" t="s">
        <v>13</v>
      </c>
      <c r="I134" s="36" t="s">
        <v>12</v>
      </c>
      <c r="J134" s="17" t="s">
        <v>12</v>
      </c>
      <c r="K134" s="17" t="s">
        <v>12</v>
      </c>
      <c r="L134" s="17" t="s">
        <v>12</v>
      </c>
      <c r="M134" s="20" t="s">
        <v>52</v>
      </c>
    </row>
    <row r="135" spans="1:13" s="16" customFormat="1" ht="42" customHeight="1" x14ac:dyDescent="0.25">
      <c r="A135" s="20" t="s">
        <v>168</v>
      </c>
      <c r="B135" s="20" t="s">
        <v>15</v>
      </c>
      <c r="C135" s="40" t="s">
        <v>158</v>
      </c>
      <c r="D135" s="53" t="s">
        <v>152</v>
      </c>
      <c r="E135" s="41">
        <v>44474</v>
      </c>
      <c r="F135" s="41">
        <v>44488</v>
      </c>
      <c r="G135" s="42">
        <v>1898981969</v>
      </c>
      <c r="H135" s="40" t="s">
        <v>163</v>
      </c>
      <c r="I135" s="36" t="s">
        <v>12</v>
      </c>
      <c r="J135" s="17" t="s">
        <v>12</v>
      </c>
      <c r="K135" s="17" t="s">
        <v>12</v>
      </c>
      <c r="L135" s="17" t="s">
        <v>12</v>
      </c>
      <c r="M135" s="20" t="s">
        <v>52</v>
      </c>
    </row>
    <row r="136" spans="1:13" ht="33" customHeight="1" x14ac:dyDescent="0.25">
      <c r="A136" s="20" t="s">
        <v>168</v>
      </c>
      <c r="B136" s="20" t="s">
        <v>15</v>
      </c>
      <c r="C136" s="40" t="s">
        <v>159</v>
      </c>
      <c r="D136" s="53" t="s">
        <v>153</v>
      </c>
      <c r="E136" s="41">
        <v>44491</v>
      </c>
      <c r="F136" s="41">
        <v>44491</v>
      </c>
      <c r="G136" s="42">
        <v>8935161548</v>
      </c>
      <c r="H136" s="40" t="s">
        <v>164</v>
      </c>
      <c r="I136" s="36" t="s">
        <v>12</v>
      </c>
      <c r="J136" s="17" t="s">
        <v>12</v>
      </c>
      <c r="K136" s="17" t="s">
        <v>12</v>
      </c>
      <c r="L136" s="17" t="s">
        <v>12</v>
      </c>
      <c r="M136" s="20" t="s">
        <v>52</v>
      </c>
    </row>
    <row r="137" spans="1:13" ht="48.75" customHeight="1" x14ac:dyDescent="0.25">
      <c r="A137" s="20" t="s">
        <v>168</v>
      </c>
      <c r="B137" s="20" t="s">
        <v>15</v>
      </c>
      <c r="C137" s="40" t="s">
        <v>160</v>
      </c>
      <c r="D137" s="53" t="s">
        <v>154</v>
      </c>
      <c r="E137" s="41">
        <v>44494</v>
      </c>
      <c r="F137" s="41">
        <v>44494</v>
      </c>
      <c r="G137" s="42">
        <v>843726317</v>
      </c>
      <c r="H137" s="40" t="s">
        <v>13</v>
      </c>
      <c r="I137" s="36" t="s">
        <v>12</v>
      </c>
      <c r="J137" s="17" t="s">
        <v>12</v>
      </c>
      <c r="K137" s="17" t="s">
        <v>12</v>
      </c>
      <c r="L137" s="17" t="s">
        <v>12</v>
      </c>
      <c r="M137" s="20" t="s">
        <v>52</v>
      </c>
    </row>
    <row r="138" spans="1:13" ht="67.5" customHeight="1" x14ac:dyDescent="0.25">
      <c r="A138" s="20" t="s">
        <v>168</v>
      </c>
      <c r="B138" s="20" t="s">
        <v>15</v>
      </c>
      <c r="C138" s="24" t="s">
        <v>161</v>
      </c>
      <c r="D138" s="51" t="s">
        <v>155</v>
      </c>
      <c r="E138" s="43">
        <v>44526</v>
      </c>
      <c r="F138" s="43">
        <v>44526</v>
      </c>
      <c r="G138" s="11">
        <v>5200159339</v>
      </c>
      <c r="H138" s="24" t="s">
        <v>18</v>
      </c>
      <c r="I138" s="36" t="s">
        <v>12</v>
      </c>
      <c r="J138" s="17" t="s">
        <v>12</v>
      </c>
      <c r="K138" s="17" t="s">
        <v>12</v>
      </c>
      <c r="L138" s="17" t="s">
        <v>12</v>
      </c>
      <c r="M138" s="20" t="s">
        <v>52</v>
      </c>
    </row>
    <row r="139" spans="1:13" ht="57" customHeight="1" x14ac:dyDescent="0.25">
      <c r="A139" s="20" t="s">
        <v>168</v>
      </c>
      <c r="B139" s="20" t="s">
        <v>15</v>
      </c>
      <c r="C139" s="24" t="s">
        <v>162</v>
      </c>
      <c r="D139" s="51" t="s">
        <v>156</v>
      </c>
      <c r="E139" s="43">
        <v>44526</v>
      </c>
      <c r="F139" s="43">
        <v>44526</v>
      </c>
      <c r="G139" s="11">
        <v>5708761944</v>
      </c>
      <c r="H139" s="24" t="s">
        <v>18</v>
      </c>
      <c r="I139" s="36" t="s">
        <v>12</v>
      </c>
      <c r="J139" s="17" t="s">
        <v>12</v>
      </c>
      <c r="K139" s="17" t="s">
        <v>12</v>
      </c>
      <c r="L139" s="17" t="s">
        <v>12</v>
      </c>
      <c r="M139" s="20" t="s">
        <v>52</v>
      </c>
    </row>
    <row r="140" spans="1:13" ht="81" customHeight="1" x14ac:dyDescent="0.25">
      <c r="A140" s="20" t="s">
        <v>168</v>
      </c>
      <c r="B140" s="20" t="s">
        <v>15</v>
      </c>
      <c r="C140" s="24" t="s">
        <v>165</v>
      </c>
      <c r="D140" s="50" t="s">
        <v>157</v>
      </c>
      <c r="E140" s="10">
        <v>44551</v>
      </c>
      <c r="F140" s="10">
        <v>44551</v>
      </c>
      <c r="G140" s="11">
        <v>1358978833</v>
      </c>
      <c r="H140" s="24" t="s">
        <v>18</v>
      </c>
      <c r="I140" s="36" t="s">
        <v>12</v>
      </c>
      <c r="J140" s="17" t="s">
        <v>12</v>
      </c>
      <c r="K140" s="17" t="s">
        <v>12</v>
      </c>
      <c r="L140" s="17" t="s">
        <v>12</v>
      </c>
      <c r="M140" s="20" t="s">
        <v>52</v>
      </c>
    </row>
    <row r="141" spans="1:13" ht="33" customHeight="1" x14ac:dyDescent="0.2">
      <c r="A141" s="47" t="s">
        <v>212</v>
      </c>
      <c r="B141" s="141" t="s">
        <v>169</v>
      </c>
      <c r="C141" s="142">
        <v>4210001687</v>
      </c>
      <c r="D141" s="143" t="s">
        <v>170</v>
      </c>
      <c r="E141" s="144">
        <v>44274</v>
      </c>
      <c r="F141" s="144">
        <v>44274</v>
      </c>
      <c r="G141" s="145">
        <v>0</v>
      </c>
      <c r="H141" s="145">
        <v>1096</v>
      </c>
      <c r="I141" s="141" t="s">
        <v>171</v>
      </c>
      <c r="J141" s="142" t="s">
        <v>171</v>
      </c>
      <c r="K141" s="146" t="s">
        <v>171</v>
      </c>
      <c r="L141" s="147">
        <v>0</v>
      </c>
      <c r="M141" s="155" t="s">
        <v>172</v>
      </c>
    </row>
    <row r="142" spans="1:13" ht="33" customHeight="1" x14ac:dyDescent="0.2">
      <c r="A142" s="47" t="s">
        <v>212</v>
      </c>
      <c r="B142" s="141" t="s">
        <v>169</v>
      </c>
      <c r="C142" s="142">
        <v>4210001695</v>
      </c>
      <c r="D142" s="143" t="s">
        <v>173</v>
      </c>
      <c r="E142" s="144">
        <v>44284</v>
      </c>
      <c r="F142" s="144">
        <v>44284</v>
      </c>
      <c r="G142" s="145">
        <v>0</v>
      </c>
      <c r="H142" s="145">
        <v>1096</v>
      </c>
      <c r="I142" s="141" t="s">
        <v>171</v>
      </c>
      <c r="J142" s="142" t="s">
        <v>171</v>
      </c>
      <c r="K142" s="146" t="s">
        <v>171</v>
      </c>
      <c r="L142" s="147">
        <v>0</v>
      </c>
      <c r="M142" s="155" t="s">
        <v>172</v>
      </c>
    </row>
    <row r="143" spans="1:13" ht="33" customHeight="1" x14ac:dyDescent="0.2">
      <c r="A143" s="47" t="s">
        <v>212</v>
      </c>
      <c r="B143" s="141" t="s">
        <v>169</v>
      </c>
      <c r="C143" s="142">
        <v>4210001704</v>
      </c>
      <c r="D143" s="143" t="s">
        <v>174</v>
      </c>
      <c r="E143" s="144">
        <v>44295</v>
      </c>
      <c r="F143" s="144">
        <v>44295</v>
      </c>
      <c r="G143" s="145">
        <v>0</v>
      </c>
      <c r="H143" s="145">
        <v>1096</v>
      </c>
      <c r="I143" s="141" t="s">
        <v>171</v>
      </c>
      <c r="J143" s="142" t="s">
        <v>171</v>
      </c>
      <c r="K143" s="146" t="s">
        <v>171</v>
      </c>
      <c r="L143" s="147">
        <v>0</v>
      </c>
      <c r="M143" s="155" t="s">
        <v>172</v>
      </c>
    </row>
    <row r="144" spans="1:13" ht="33" customHeight="1" x14ac:dyDescent="0.2">
      <c r="A144" s="47" t="s">
        <v>212</v>
      </c>
      <c r="B144" s="148" t="s">
        <v>169</v>
      </c>
      <c r="C144" s="142">
        <v>4220001990</v>
      </c>
      <c r="D144" s="143" t="s">
        <v>175</v>
      </c>
      <c r="E144" s="149">
        <v>43887</v>
      </c>
      <c r="F144" s="149">
        <v>43887</v>
      </c>
      <c r="G144" s="150">
        <v>0</v>
      </c>
      <c r="H144" s="150">
        <v>1815</v>
      </c>
      <c r="I144" s="148" t="s">
        <v>171</v>
      </c>
      <c r="J144" s="151" t="s">
        <v>171</v>
      </c>
      <c r="K144" s="152" t="s">
        <v>171</v>
      </c>
      <c r="L144" s="153">
        <v>0</v>
      </c>
      <c r="M144" s="157" t="s">
        <v>172</v>
      </c>
    </row>
    <row r="145" spans="1:13" ht="33" customHeight="1" x14ac:dyDescent="0.2">
      <c r="A145" s="47" t="s">
        <v>212</v>
      </c>
      <c r="B145" s="141" t="s">
        <v>169</v>
      </c>
      <c r="C145" s="142">
        <v>5200000447</v>
      </c>
      <c r="D145" s="143" t="s">
        <v>176</v>
      </c>
      <c r="E145" s="144">
        <v>42375</v>
      </c>
      <c r="F145" s="144">
        <v>42375</v>
      </c>
      <c r="G145" s="145">
        <v>0</v>
      </c>
      <c r="H145" s="145">
        <v>1241</v>
      </c>
      <c r="I145" s="144" t="s">
        <v>171</v>
      </c>
      <c r="J145" s="142" t="s">
        <v>171</v>
      </c>
      <c r="K145" s="146">
        <v>43616</v>
      </c>
      <c r="L145" s="147">
        <v>1096</v>
      </c>
      <c r="M145" s="155" t="s">
        <v>172</v>
      </c>
    </row>
    <row r="146" spans="1:13" ht="33" customHeight="1" x14ac:dyDescent="0.2">
      <c r="A146" s="47" t="s">
        <v>212</v>
      </c>
      <c r="B146" s="141" t="s">
        <v>177</v>
      </c>
      <c r="C146" s="142">
        <v>4210001680</v>
      </c>
      <c r="D146" s="154" t="s">
        <v>178</v>
      </c>
      <c r="E146" s="144">
        <v>44274</v>
      </c>
      <c r="F146" s="144">
        <v>44274</v>
      </c>
      <c r="G146" s="145">
        <v>0</v>
      </c>
      <c r="H146" s="145">
        <v>1826</v>
      </c>
      <c r="I146" s="141" t="s">
        <v>171</v>
      </c>
      <c r="J146" s="142" t="s">
        <v>171</v>
      </c>
      <c r="K146" s="146" t="s">
        <v>171</v>
      </c>
      <c r="L146" s="147">
        <v>0</v>
      </c>
      <c r="M146" s="155" t="s">
        <v>172</v>
      </c>
    </row>
    <row r="147" spans="1:13" ht="33" customHeight="1" x14ac:dyDescent="0.2">
      <c r="A147" s="47" t="s">
        <v>212</v>
      </c>
      <c r="B147" s="141" t="s">
        <v>177</v>
      </c>
      <c r="C147" s="142">
        <v>4210001685</v>
      </c>
      <c r="D147" s="143" t="s">
        <v>170</v>
      </c>
      <c r="E147" s="144">
        <v>44274</v>
      </c>
      <c r="F147" s="144">
        <v>44274</v>
      </c>
      <c r="G147" s="145">
        <v>0</v>
      </c>
      <c r="H147" s="145">
        <v>1096</v>
      </c>
      <c r="I147" s="141" t="s">
        <v>171</v>
      </c>
      <c r="J147" s="142" t="s">
        <v>171</v>
      </c>
      <c r="K147" s="146" t="s">
        <v>171</v>
      </c>
      <c r="L147" s="147">
        <v>0</v>
      </c>
      <c r="M147" s="155" t="s">
        <v>172</v>
      </c>
    </row>
    <row r="148" spans="1:13" ht="33" customHeight="1" x14ac:dyDescent="0.2">
      <c r="A148" s="47" t="s">
        <v>212</v>
      </c>
      <c r="B148" s="141" t="s">
        <v>177</v>
      </c>
      <c r="C148" s="142">
        <v>4210001693</v>
      </c>
      <c r="D148" s="143" t="s">
        <v>173</v>
      </c>
      <c r="E148" s="144">
        <v>44284</v>
      </c>
      <c r="F148" s="144">
        <v>44284</v>
      </c>
      <c r="G148" s="145">
        <v>0</v>
      </c>
      <c r="H148" s="145">
        <v>1096</v>
      </c>
      <c r="I148" s="141" t="s">
        <v>171</v>
      </c>
      <c r="J148" s="142" t="s">
        <v>171</v>
      </c>
      <c r="K148" s="146" t="s">
        <v>171</v>
      </c>
      <c r="L148" s="147">
        <v>0</v>
      </c>
      <c r="M148" s="155" t="s">
        <v>172</v>
      </c>
    </row>
    <row r="149" spans="1:13" ht="33" customHeight="1" x14ac:dyDescent="0.2">
      <c r="A149" s="47" t="s">
        <v>212</v>
      </c>
      <c r="B149" s="141" t="s">
        <v>177</v>
      </c>
      <c r="C149" s="142">
        <v>4210001705</v>
      </c>
      <c r="D149" s="143" t="s">
        <v>174</v>
      </c>
      <c r="E149" s="144">
        <v>44295</v>
      </c>
      <c r="F149" s="144">
        <v>44295</v>
      </c>
      <c r="G149" s="145">
        <v>0</v>
      </c>
      <c r="H149" s="145">
        <v>1096</v>
      </c>
      <c r="I149" s="141" t="s">
        <v>171</v>
      </c>
      <c r="J149" s="142" t="s">
        <v>171</v>
      </c>
      <c r="K149" s="146" t="s">
        <v>171</v>
      </c>
      <c r="L149" s="147">
        <v>0</v>
      </c>
      <c r="M149" s="155" t="s">
        <v>172</v>
      </c>
    </row>
    <row r="150" spans="1:13" ht="33" customHeight="1" x14ac:dyDescent="0.2">
      <c r="A150" s="47" t="s">
        <v>212</v>
      </c>
      <c r="B150" s="141" t="s">
        <v>177</v>
      </c>
      <c r="C150" s="142">
        <v>4600001185</v>
      </c>
      <c r="D150" s="143" t="s">
        <v>179</v>
      </c>
      <c r="E150" s="144">
        <v>42159</v>
      </c>
      <c r="F150" s="144">
        <v>42160</v>
      </c>
      <c r="G150" s="145">
        <v>0</v>
      </c>
      <c r="H150" s="145">
        <v>727</v>
      </c>
      <c r="I150" s="144" t="s">
        <v>171</v>
      </c>
      <c r="J150" s="142" t="s">
        <v>171</v>
      </c>
      <c r="K150" s="146">
        <v>44195</v>
      </c>
      <c r="L150" s="147">
        <v>2770</v>
      </c>
      <c r="M150" s="155" t="s">
        <v>180</v>
      </c>
    </row>
    <row r="151" spans="1:13" ht="33" customHeight="1" x14ac:dyDescent="0.2">
      <c r="A151" s="47" t="s">
        <v>212</v>
      </c>
      <c r="B151" s="141" t="s">
        <v>177</v>
      </c>
      <c r="C151" s="142">
        <v>4600001189</v>
      </c>
      <c r="D151" s="143" t="s">
        <v>181</v>
      </c>
      <c r="E151" s="144">
        <v>42160</v>
      </c>
      <c r="F151" s="144">
        <v>42160</v>
      </c>
      <c r="G151" s="145">
        <v>0</v>
      </c>
      <c r="H151" s="145">
        <v>940</v>
      </c>
      <c r="I151" s="144" t="s">
        <v>171</v>
      </c>
      <c r="J151" s="142" t="s">
        <v>171</v>
      </c>
      <c r="K151" s="146">
        <v>44195</v>
      </c>
      <c r="L151" s="147">
        <v>2557</v>
      </c>
      <c r="M151" s="155" t="s">
        <v>182</v>
      </c>
    </row>
    <row r="152" spans="1:13" ht="33" customHeight="1" x14ac:dyDescent="0.2">
      <c r="A152" s="47" t="s">
        <v>212</v>
      </c>
      <c r="B152" s="141" t="s">
        <v>177</v>
      </c>
      <c r="C152" s="142">
        <v>4600001195</v>
      </c>
      <c r="D152" s="143" t="s">
        <v>183</v>
      </c>
      <c r="E152" s="144">
        <v>42160</v>
      </c>
      <c r="F152" s="144">
        <v>42160</v>
      </c>
      <c r="G152" s="145">
        <v>0</v>
      </c>
      <c r="H152" s="145">
        <v>940</v>
      </c>
      <c r="I152" s="144" t="s">
        <v>171</v>
      </c>
      <c r="J152" s="142" t="s">
        <v>171</v>
      </c>
      <c r="K152" s="146">
        <v>44195</v>
      </c>
      <c r="L152" s="147">
        <v>2557</v>
      </c>
      <c r="M152" s="155" t="s">
        <v>184</v>
      </c>
    </row>
    <row r="153" spans="1:13" ht="33" customHeight="1" x14ac:dyDescent="0.2">
      <c r="A153" s="47" t="s">
        <v>212</v>
      </c>
      <c r="B153" s="141" t="s">
        <v>177</v>
      </c>
      <c r="C153" s="142">
        <v>4600001197</v>
      </c>
      <c r="D153" s="143" t="s">
        <v>185</v>
      </c>
      <c r="E153" s="144">
        <v>42166</v>
      </c>
      <c r="F153" s="144">
        <v>42166</v>
      </c>
      <c r="G153" s="145">
        <v>0</v>
      </c>
      <c r="H153" s="145">
        <v>721</v>
      </c>
      <c r="I153" s="144" t="s">
        <v>171</v>
      </c>
      <c r="J153" s="142" t="s">
        <v>171</v>
      </c>
      <c r="K153" s="146">
        <v>44195</v>
      </c>
      <c r="L153" s="147">
        <v>2770</v>
      </c>
      <c r="M153" s="155" t="s">
        <v>186</v>
      </c>
    </row>
    <row r="154" spans="1:13" ht="33" customHeight="1" x14ac:dyDescent="0.2">
      <c r="A154" s="47" t="s">
        <v>212</v>
      </c>
      <c r="B154" s="141" t="s">
        <v>177</v>
      </c>
      <c r="C154" s="142">
        <v>4600001201</v>
      </c>
      <c r="D154" s="143" t="s">
        <v>187</v>
      </c>
      <c r="E154" s="144">
        <v>42166</v>
      </c>
      <c r="F154" s="144">
        <v>42166</v>
      </c>
      <c r="G154" s="145">
        <v>0</v>
      </c>
      <c r="H154" s="145">
        <v>721</v>
      </c>
      <c r="I154" s="144" t="s">
        <v>171</v>
      </c>
      <c r="J154" s="142" t="s">
        <v>171</v>
      </c>
      <c r="K154" s="146">
        <v>44195</v>
      </c>
      <c r="L154" s="147">
        <v>2770</v>
      </c>
      <c r="M154" s="155" t="s">
        <v>188</v>
      </c>
    </row>
    <row r="155" spans="1:13" ht="33" customHeight="1" x14ac:dyDescent="0.2">
      <c r="A155" s="47" t="s">
        <v>212</v>
      </c>
      <c r="B155" s="141" t="s">
        <v>177</v>
      </c>
      <c r="C155" s="142">
        <v>4600001209</v>
      </c>
      <c r="D155" s="143" t="s">
        <v>189</v>
      </c>
      <c r="E155" s="144">
        <v>42160</v>
      </c>
      <c r="F155" s="144">
        <v>42160</v>
      </c>
      <c r="G155" s="145">
        <v>0</v>
      </c>
      <c r="H155" s="145">
        <v>731</v>
      </c>
      <c r="I155" s="141" t="s">
        <v>171</v>
      </c>
      <c r="J155" s="142" t="s">
        <v>171</v>
      </c>
      <c r="K155" s="146">
        <v>44195</v>
      </c>
      <c r="L155" s="147">
        <v>2766</v>
      </c>
      <c r="M155" s="155" t="s">
        <v>190</v>
      </c>
    </row>
    <row r="156" spans="1:13" ht="33" customHeight="1" x14ac:dyDescent="0.2">
      <c r="A156" s="47" t="s">
        <v>212</v>
      </c>
      <c r="B156" s="141" t="s">
        <v>191</v>
      </c>
      <c r="C156" s="142">
        <v>4200002675</v>
      </c>
      <c r="D156" s="143" t="s">
        <v>192</v>
      </c>
      <c r="E156" s="144">
        <v>42116</v>
      </c>
      <c r="F156" s="144">
        <v>42116</v>
      </c>
      <c r="G156" s="145">
        <v>0</v>
      </c>
      <c r="H156" s="145">
        <v>709</v>
      </c>
      <c r="I156" s="141" t="s">
        <v>171</v>
      </c>
      <c r="J156" s="142" t="s">
        <v>171</v>
      </c>
      <c r="K156" s="146">
        <v>44189</v>
      </c>
      <c r="L156" s="147">
        <v>1675</v>
      </c>
      <c r="M156" s="155" t="s">
        <v>172</v>
      </c>
    </row>
    <row r="157" spans="1:13" ht="33" customHeight="1" x14ac:dyDescent="0.2">
      <c r="A157" s="47" t="s">
        <v>212</v>
      </c>
      <c r="B157" s="141" t="s">
        <v>191</v>
      </c>
      <c r="C157" s="142">
        <v>4210001686</v>
      </c>
      <c r="D157" s="143" t="s">
        <v>170</v>
      </c>
      <c r="E157" s="144">
        <v>44274</v>
      </c>
      <c r="F157" s="144">
        <v>44274</v>
      </c>
      <c r="G157" s="145">
        <v>0</v>
      </c>
      <c r="H157" s="145">
        <v>1096</v>
      </c>
      <c r="I157" s="141" t="s">
        <v>171</v>
      </c>
      <c r="J157" s="142" t="s">
        <v>171</v>
      </c>
      <c r="K157" s="146" t="s">
        <v>171</v>
      </c>
      <c r="L157" s="147">
        <v>0</v>
      </c>
      <c r="M157" s="155" t="s">
        <v>172</v>
      </c>
    </row>
    <row r="158" spans="1:13" ht="33" customHeight="1" x14ac:dyDescent="0.2">
      <c r="A158" s="47" t="s">
        <v>212</v>
      </c>
      <c r="B158" s="141" t="s">
        <v>191</v>
      </c>
      <c r="C158" s="142">
        <v>4210001694</v>
      </c>
      <c r="D158" s="143" t="s">
        <v>173</v>
      </c>
      <c r="E158" s="144">
        <v>44284</v>
      </c>
      <c r="F158" s="144">
        <v>44284</v>
      </c>
      <c r="G158" s="145">
        <v>0</v>
      </c>
      <c r="H158" s="145">
        <v>1096</v>
      </c>
      <c r="I158" s="141" t="s">
        <v>171</v>
      </c>
      <c r="J158" s="142" t="s">
        <v>171</v>
      </c>
      <c r="K158" s="146" t="s">
        <v>171</v>
      </c>
      <c r="L158" s="147">
        <v>0</v>
      </c>
      <c r="M158" s="155" t="s">
        <v>172</v>
      </c>
    </row>
    <row r="159" spans="1:13" ht="33" customHeight="1" x14ac:dyDescent="0.2">
      <c r="A159" s="47" t="s">
        <v>212</v>
      </c>
      <c r="B159" s="141" t="s">
        <v>191</v>
      </c>
      <c r="C159" s="142">
        <v>4210001703</v>
      </c>
      <c r="D159" s="143" t="s">
        <v>174</v>
      </c>
      <c r="E159" s="144">
        <v>44295</v>
      </c>
      <c r="F159" s="144">
        <v>44295</v>
      </c>
      <c r="G159" s="145">
        <v>0</v>
      </c>
      <c r="H159" s="145">
        <v>1096</v>
      </c>
      <c r="I159" s="141" t="s">
        <v>171</v>
      </c>
      <c r="J159" s="142" t="s">
        <v>171</v>
      </c>
      <c r="K159" s="146" t="s">
        <v>171</v>
      </c>
      <c r="L159" s="147">
        <v>0</v>
      </c>
      <c r="M159" s="155" t="s">
        <v>172</v>
      </c>
    </row>
    <row r="160" spans="1:13" ht="33" customHeight="1" x14ac:dyDescent="0.2">
      <c r="A160" s="47" t="s">
        <v>212</v>
      </c>
      <c r="B160" s="141" t="s">
        <v>191</v>
      </c>
      <c r="C160" s="142">
        <v>4220000628</v>
      </c>
      <c r="D160" s="143" t="s">
        <v>193</v>
      </c>
      <c r="E160" s="144">
        <v>41451</v>
      </c>
      <c r="F160" s="144">
        <v>41451</v>
      </c>
      <c r="G160" s="145">
        <v>0</v>
      </c>
      <c r="H160" s="145">
        <v>553</v>
      </c>
      <c r="I160" s="141" t="s">
        <v>171</v>
      </c>
      <c r="J160" s="142" t="s">
        <v>171</v>
      </c>
      <c r="K160" s="146">
        <v>44529</v>
      </c>
      <c r="L160" s="147">
        <f>2557+730</f>
        <v>3287</v>
      </c>
      <c r="M160" s="155" t="s">
        <v>172</v>
      </c>
    </row>
    <row r="161" spans="1:13" ht="33" customHeight="1" x14ac:dyDescent="0.2">
      <c r="A161" s="47" t="s">
        <v>212</v>
      </c>
      <c r="B161" s="141" t="s">
        <v>191</v>
      </c>
      <c r="C161" s="142">
        <v>4220000947</v>
      </c>
      <c r="D161" s="143" t="s">
        <v>194</v>
      </c>
      <c r="E161" s="144">
        <v>41844</v>
      </c>
      <c r="F161" s="144">
        <v>41883</v>
      </c>
      <c r="G161" s="145">
        <v>0</v>
      </c>
      <c r="H161" s="145">
        <v>1095</v>
      </c>
      <c r="I161" s="141" t="s">
        <v>171</v>
      </c>
      <c r="J161" s="142" t="s">
        <v>171</v>
      </c>
      <c r="K161" s="146">
        <v>44204</v>
      </c>
      <c r="L161" s="147">
        <v>2679</v>
      </c>
      <c r="M161" s="155" t="s">
        <v>172</v>
      </c>
    </row>
    <row r="162" spans="1:13" ht="33" customHeight="1" x14ac:dyDescent="0.2">
      <c r="A162" s="47" t="s">
        <v>212</v>
      </c>
      <c r="B162" s="141" t="s">
        <v>191</v>
      </c>
      <c r="C162" s="142">
        <v>4220001390</v>
      </c>
      <c r="D162" s="143" t="s">
        <v>195</v>
      </c>
      <c r="E162" s="144">
        <v>42653</v>
      </c>
      <c r="F162" s="144">
        <v>42653</v>
      </c>
      <c r="G162" s="145">
        <v>0</v>
      </c>
      <c r="H162" s="145">
        <v>1825</v>
      </c>
      <c r="I162" s="144" t="s">
        <v>171</v>
      </c>
      <c r="J162" s="142" t="s">
        <v>171</v>
      </c>
      <c r="K162" s="146">
        <v>44476</v>
      </c>
      <c r="L162" s="147">
        <v>727</v>
      </c>
      <c r="M162" s="155" t="s">
        <v>172</v>
      </c>
    </row>
    <row r="163" spans="1:13" ht="33" customHeight="1" x14ac:dyDescent="0.2">
      <c r="A163" s="47" t="s">
        <v>212</v>
      </c>
      <c r="B163" s="141" t="s">
        <v>191</v>
      </c>
      <c r="C163" s="142">
        <v>4220001881</v>
      </c>
      <c r="D163" s="143" t="s">
        <v>196</v>
      </c>
      <c r="E163" s="144">
        <v>43670</v>
      </c>
      <c r="F163" s="144">
        <v>43672</v>
      </c>
      <c r="G163" s="145"/>
      <c r="H163" s="145">
        <v>2350</v>
      </c>
      <c r="I163" s="141" t="s">
        <v>171</v>
      </c>
      <c r="J163" s="142" t="s">
        <v>171</v>
      </c>
      <c r="K163" s="146" t="s">
        <v>171</v>
      </c>
      <c r="L163" s="147">
        <v>0</v>
      </c>
      <c r="M163" s="155" t="s">
        <v>172</v>
      </c>
    </row>
    <row r="164" spans="1:13" ht="33" customHeight="1" x14ac:dyDescent="0.2">
      <c r="A164" s="47" t="s">
        <v>212</v>
      </c>
      <c r="B164" s="141" t="s">
        <v>191</v>
      </c>
      <c r="C164" s="142">
        <v>4220001989</v>
      </c>
      <c r="D164" s="143" t="s">
        <v>175</v>
      </c>
      <c r="E164" s="144">
        <v>43887</v>
      </c>
      <c r="F164" s="144">
        <v>43887</v>
      </c>
      <c r="G164" s="145">
        <v>0</v>
      </c>
      <c r="H164" s="145">
        <v>1815</v>
      </c>
      <c r="I164" s="141" t="s">
        <v>171</v>
      </c>
      <c r="J164" s="142" t="s">
        <v>171</v>
      </c>
      <c r="K164" s="146" t="s">
        <v>171</v>
      </c>
      <c r="L164" s="147">
        <v>0</v>
      </c>
      <c r="M164" s="155" t="s">
        <v>172</v>
      </c>
    </row>
    <row r="165" spans="1:13" ht="33" customHeight="1" x14ac:dyDescent="0.2">
      <c r="A165" s="47" t="s">
        <v>212</v>
      </c>
      <c r="B165" s="141" t="s">
        <v>191</v>
      </c>
      <c r="C165" s="142">
        <v>4220001997</v>
      </c>
      <c r="D165" s="143" t="s">
        <v>175</v>
      </c>
      <c r="E165" s="144">
        <v>43885</v>
      </c>
      <c r="F165" s="144">
        <v>43885</v>
      </c>
      <c r="G165" s="145">
        <v>0</v>
      </c>
      <c r="H165" s="145">
        <v>1817</v>
      </c>
      <c r="I165" s="141" t="s">
        <v>171</v>
      </c>
      <c r="J165" s="142" t="s">
        <v>171</v>
      </c>
      <c r="K165" s="146" t="s">
        <v>171</v>
      </c>
      <c r="L165" s="147">
        <v>0</v>
      </c>
      <c r="M165" s="155" t="s">
        <v>172</v>
      </c>
    </row>
    <row r="166" spans="1:13" ht="33" customHeight="1" x14ac:dyDescent="0.2">
      <c r="A166" s="47" t="s">
        <v>212</v>
      </c>
      <c r="B166" s="141" t="s">
        <v>177</v>
      </c>
      <c r="C166" s="142">
        <v>4210001712</v>
      </c>
      <c r="D166" s="154" t="s">
        <v>197</v>
      </c>
      <c r="E166" s="144">
        <v>44274</v>
      </c>
      <c r="F166" s="144">
        <v>44274</v>
      </c>
      <c r="G166" s="145">
        <v>0</v>
      </c>
      <c r="H166" s="145">
        <v>1825</v>
      </c>
      <c r="I166" s="141" t="s">
        <v>171</v>
      </c>
      <c r="J166" s="142" t="s">
        <v>171</v>
      </c>
      <c r="K166" s="146" t="s">
        <v>171</v>
      </c>
      <c r="L166" s="147">
        <v>1893</v>
      </c>
      <c r="M166" s="155" t="s">
        <v>198</v>
      </c>
    </row>
    <row r="167" spans="1:13" ht="33" customHeight="1" x14ac:dyDescent="0.2">
      <c r="A167" s="47" t="s">
        <v>212</v>
      </c>
      <c r="B167" s="141" t="s">
        <v>177</v>
      </c>
      <c r="C167" s="142">
        <v>4210001619</v>
      </c>
      <c r="D167" s="154" t="s">
        <v>199</v>
      </c>
      <c r="E167" s="144">
        <v>44179</v>
      </c>
      <c r="F167" s="144">
        <v>44179</v>
      </c>
      <c r="G167" s="145">
        <v>0</v>
      </c>
      <c r="H167" s="145">
        <v>3652</v>
      </c>
      <c r="I167" s="141" t="s">
        <v>171</v>
      </c>
      <c r="J167" s="142" t="s">
        <v>171</v>
      </c>
      <c r="K167" s="146" t="s">
        <v>171</v>
      </c>
      <c r="L167" s="147">
        <v>0</v>
      </c>
      <c r="M167" s="155" t="s">
        <v>200</v>
      </c>
    </row>
    <row r="168" spans="1:13" ht="156.75" x14ac:dyDescent="0.2">
      <c r="A168" s="47" t="s">
        <v>212</v>
      </c>
      <c r="B168" s="141" t="s">
        <v>177</v>
      </c>
      <c r="C168" s="142">
        <v>4210001711</v>
      </c>
      <c r="D168" s="154" t="s">
        <v>197</v>
      </c>
      <c r="E168" s="144">
        <v>44335</v>
      </c>
      <c r="F168" s="144">
        <v>44335</v>
      </c>
      <c r="G168" s="145">
        <v>0</v>
      </c>
      <c r="H168" s="145">
        <v>3652</v>
      </c>
      <c r="I168" s="141" t="s">
        <v>171</v>
      </c>
      <c r="J168" s="142" t="s">
        <v>171</v>
      </c>
      <c r="K168" s="146" t="s">
        <v>171</v>
      </c>
      <c r="L168" s="147">
        <v>0</v>
      </c>
      <c r="M168" s="155" t="s">
        <v>201</v>
      </c>
    </row>
    <row r="169" spans="1:13" ht="33" customHeight="1" x14ac:dyDescent="0.2">
      <c r="A169" s="47" t="s">
        <v>212</v>
      </c>
      <c r="B169" s="141" t="s">
        <v>191</v>
      </c>
      <c r="C169" s="142">
        <v>4220002386</v>
      </c>
      <c r="D169" s="154" t="s">
        <v>202</v>
      </c>
      <c r="E169" s="144">
        <v>44475</v>
      </c>
      <c r="F169" s="144">
        <v>44475</v>
      </c>
      <c r="G169" s="145">
        <v>0</v>
      </c>
      <c r="H169" s="145">
        <v>451</v>
      </c>
      <c r="I169" s="141" t="s">
        <v>171</v>
      </c>
      <c r="J169" s="142" t="s">
        <v>171</v>
      </c>
      <c r="K169" s="146" t="s">
        <v>171</v>
      </c>
      <c r="L169" s="147">
        <v>0</v>
      </c>
      <c r="M169" s="155" t="s">
        <v>172</v>
      </c>
    </row>
    <row r="170" spans="1:13" ht="33" customHeight="1" x14ac:dyDescent="0.2">
      <c r="A170" s="47" t="s">
        <v>212</v>
      </c>
      <c r="B170" s="141" t="s">
        <v>191</v>
      </c>
      <c r="C170" s="142">
        <v>4220002387</v>
      </c>
      <c r="D170" s="154" t="s">
        <v>203</v>
      </c>
      <c r="E170" s="144">
        <v>44475</v>
      </c>
      <c r="F170" s="144">
        <v>44475</v>
      </c>
      <c r="G170" s="145">
        <v>0</v>
      </c>
      <c r="H170" s="145">
        <v>451</v>
      </c>
      <c r="I170" s="141" t="s">
        <v>171</v>
      </c>
      <c r="J170" s="142" t="s">
        <v>171</v>
      </c>
      <c r="K170" s="146" t="s">
        <v>171</v>
      </c>
      <c r="L170" s="147">
        <v>0</v>
      </c>
      <c r="M170" s="155" t="s">
        <v>172</v>
      </c>
    </row>
    <row r="171" spans="1:13" ht="33" customHeight="1" x14ac:dyDescent="0.2">
      <c r="A171" s="47" t="s">
        <v>212</v>
      </c>
      <c r="B171" s="141" t="s">
        <v>191</v>
      </c>
      <c r="C171" s="142">
        <v>4220002388</v>
      </c>
      <c r="D171" s="154" t="s">
        <v>204</v>
      </c>
      <c r="E171" s="144">
        <v>44475</v>
      </c>
      <c r="F171" s="144">
        <v>44475</v>
      </c>
      <c r="G171" s="145">
        <v>0</v>
      </c>
      <c r="H171" s="145">
        <v>86</v>
      </c>
      <c r="I171" s="141" t="s">
        <v>171</v>
      </c>
      <c r="J171" s="142" t="s">
        <v>171</v>
      </c>
      <c r="K171" s="146" t="s">
        <v>171</v>
      </c>
      <c r="L171" s="147">
        <v>0</v>
      </c>
      <c r="M171" s="155" t="s">
        <v>172</v>
      </c>
    </row>
    <row r="172" spans="1:13" ht="33" customHeight="1" x14ac:dyDescent="0.2">
      <c r="A172" s="47" t="s">
        <v>212</v>
      </c>
      <c r="B172" s="141" t="s">
        <v>191</v>
      </c>
      <c r="C172" s="142">
        <v>4220002389</v>
      </c>
      <c r="D172" s="154" t="s">
        <v>205</v>
      </c>
      <c r="E172" s="144">
        <v>44475</v>
      </c>
      <c r="F172" s="144">
        <v>44475</v>
      </c>
      <c r="G172" s="145">
        <v>0</v>
      </c>
      <c r="H172" s="145">
        <v>86</v>
      </c>
      <c r="I172" s="141" t="s">
        <v>171</v>
      </c>
      <c r="J172" s="142" t="s">
        <v>171</v>
      </c>
      <c r="K172" s="146" t="s">
        <v>171</v>
      </c>
      <c r="L172" s="147">
        <v>0</v>
      </c>
      <c r="M172" s="155" t="s">
        <v>172</v>
      </c>
    </row>
    <row r="173" spans="1:13" ht="33" customHeight="1" x14ac:dyDescent="0.2">
      <c r="A173" s="47" t="s">
        <v>212</v>
      </c>
      <c r="B173" s="141" t="s">
        <v>191</v>
      </c>
      <c r="C173" s="142">
        <v>4220002390</v>
      </c>
      <c r="D173" s="154" t="s">
        <v>206</v>
      </c>
      <c r="E173" s="144">
        <v>44475</v>
      </c>
      <c r="F173" s="144">
        <v>44475</v>
      </c>
      <c r="G173" s="145">
        <v>0</v>
      </c>
      <c r="H173" s="145">
        <v>451</v>
      </c>
      <c r="I173" s="141" t="s">
        <v>171</v>
      </c>
      <c r="J173" s="142" t="s">
        <v>171</v>
      </c>
      <c r="K173" s="146" t="s">
        <v>171</v>
      </c>
      <c r="L173" s="147">
        <v>0</v>
      </c>
      <c r="M173" s="155" t="s">
        <v>172</v>
      </c>
    </row>
    <row r="174" spans="1:13" ht="33" customHeight="1" x14ac:dyDescent="0.2">
      <c r="A174" s="47" t="s">
        <v>212</v>
      </c>
      <c r="B174" s="141" t="s">
        <v>191</v>
      </c>
      <c r="C174" s="142">
        <v>4220002391</v>
      </c>
      <c r="D174" s="154" t="s">
        <v>207</v>
      </c>
      <c r="E174" s="144">
        <v>44475</v>
      </c>
      <c r="F174" s="144">
        <v>44475</v>
      </c>
      <c r="G174" s="145">
        <v>0</v>
      </c>
      <c r="H174" s="145">
        <v>451</v>
      </c>
      <c r="I174" s="141" t="s">
        <v>171</v>
      </c>
      <c r="J174" s="142" t="s">
        <v>171</v>
      </c>
      <c r="K174" s="146" t="s">
        <v>171</v>
      </c>
      <c r="L174" s="147">
        <v>0</v>
      </c>
      <c r="M174" s="155" t="s">
        <v>172</v>
      </c>
    </row>
    <row r="175" spans="1:13" ht="33" customHeight="1" x14ac:dyDescent="0.2">
      <c r="A175" s="47" t="s">
        <v>212</v>
      </c>
      <c r="B175" s="141" t="s">
        <v>191</v>
      </c>
      <c r="C175" s="142">
        <v>4220002392</v>
      </c>
      <c r="D175" s="154" t="s">
        <v>208</v>
      </c>
      <c r="E175" s="144">
        <v>44475</v>
      </c>
      <c r="F175" s="144">
        <v>44475</v>
      </c>
      <c r="G175" s="145">
        <v>0</v>
      </c>
      <c r="H175" s="145">
        <v>451</v>
      </c>
      <c r="I175" s="141" t="s">
        <v>171</v>
      </c>
      <c r="J175" s="142" t="s">
        <v>171</v>
      </c>
      <c r="K175" s="146" t="s">
        <v>171</v>
      </c>
      <c r="L175" s="147">
        <v>0</v>
      </c>
      <c r="M175" s="155" t="s">
        <v>172</v>
      </c>
    </row>
    <row r="176" spans="1:13" ht="33" customHeight="1" x14ac:dyDescent="0.2">
      <c r="A176" s="47" t="s">
        <v>212</v>
      </c>
      <c r="B176" s="141" t="s">
        <v>191</v>
      </c>
      <c r="C176" s="142">
        <v>4220002393</v>
      </c>
      <c r="D176" s="154" t="s">
        <v>209</v>
      </c>
      <c r="E176" s="144">
        <v>44475</v>
      </c>
      <c r="F176" s="144">
        <v>44475</v>
      </c>
      <c r="G176" s="145">
        <v>0</v>
      </c>
      <c r="H176" s="145">
        <v>451</v>
      </c>
      <c r="I176" s="141" t="s">
        <v>171</v>
      </c>
      <c r="J176" s="142" t="s">
        <v>171</v>
      </c>
      <c r="K176" s="146" t="s">
        <v>171</v>
      </c>
      <c r="L176" s="147">
        <v>0</v>
      </c>
      <c r="M176" s="155" t="s">
        <v>172</v>
      </c>
    </row>
    <row r="177" spans="1:13" ht="33" customHeight="1" x14ac:dyDescent="0.2">
      <c r="A177" s="47" t="s">
        <v>212</v>
      </c>
      <c r="B177" s="141" t="s">
        <v>191</v>
      </c>
      <c r="C177" s="142">
        <v>4220002396</v>
      </c>
      <c r="D177" s="154" t="s">
        <v>206</v>
      </c>
      <c r="E177" s="144">
        <v>44475</v>
      </c>
      <c r="F177" s="144">
        <v>44475</v>
      </c>
      <c r="G177" s="145">
        <v>0</v>
      </c>
      <c r="H177" s="145">
        <v>451</v>
      </c>
      <c r="I177" s="141" t="s">
        <v>171</v>
      </c>
      <c r="J177" s="142" t="s">
        <v>171</v>
      </c>
      <c r="K177" s="146" t="s">
        <v>171</v>
      </c>
      <c r="L177" s="147">
        <v>0</v>
      </c>
      <c r="M177" s="155" t="s">
        <v>172</v>
      </c>
    </row>
    <row r="178" spans="1:13" ht="33" customHeight="1" x14ac:dyDescent="0.2">
      <c r="A178" s="47" t="s">
        <v>212</v>
      </c>
      <c r="B178" s="141" t="s">
        <v>169</v>
      </c>
      <c r="C178" s="142">
        <v>4220002407</v>
      </c>
      <c r="D178" s="154" t="s">
        <v>210</v>
      </c>
      <c r="E178" s="144">
        <v>44522</v>
      </c>
      <c r="F178" s="144">
        <v>44522</v>
      </c>
      <c r="G178" s="145">
        <v>0</v>
      </c>
      <c r="H178" s="145">
        <v>1825</v>
      </c>
      <c r="I178" s="141" t="s">
        <v>171</v>
      </c>
      <c r="J178" s="142" t="s">
        <v>171</v>
      </c>
      <c r="K178" s="146" t="s">
        <v>171</v>
      </c>
      <c r="L178" s="147">
        <v>0</v>
      </c>
      <c r="M178" s="155" t="s">
        <v>172</v>
      </c>
    </row>
    <row r="179" spans="1:13" ht="33" customHeight="1" x14ac:dyDescent="0.2">
      <c r="A179" s="47" t="s">
        <v>212</v>
      </c>
      <c r="B179" s="141" t="s">
        <v>191</v>
      </c>
      <c r="C179" s="142">
        <v>4220002408</v>
      </c>
      <c r="D179" s="154" t="s">
        <v>211</v>
      </c>
      <c r="E179" s="144">
        <v>44522</v>
      </c>
      <c r="F179" s="144">
        <v>44522</v>
      </c>
      <c r="G179" s="145">
        <v>0</v>
      </c>
      <c r="H179" s="145">
        <v>1825</v>
      </c>
      <c r="I179" s="141" t="s">
        <v>171</v>
      </c>
      <c r="J179" s="142" t="s">
        <v>171</v>
      </c>
      <c r="K179" s="146" t="s">
        <v>171</v>
      </c>
      <c r="L179" s="147">
        <v>0</v>
      </c>
      <c r="M179" s="155" t="s">
        <v>172</v>
      </c>
    </row>
    <row r="180" spans="1:13" ht="51" x14ac:dyDescent="0.25">
      <c r="A180" s="19" t="s">
        <v>244</v>
      </c>
      <c r="B180" s="159" t="s">
        <v>213</v>
      </c>
      <c r="C180" s="160" t="s">
        <v>214</v>
      </c>
      <c r="D180" s="160" t="s">
        <v>215</v>
      </c>
      <c r="E180" s="161">
        <v>44215</v>
      </c>
      <c r="F180" s="161">
        <v>44225</v>
      </c>
      <c r="G180" s="162">
        <v>801405441</v>
      </c>
      <c r="H180" s="160" t="s">
        <v>216</v>
      </c>
      <c r="I180" s="163">
        <v>44498</v>
      </c>
      <c r="J180" s="160" t="s">
        <v>217</v>
      </c>
      <c r="K180" s="160" t="s">
        <v>218</v>
      </c>
      <c r="L180" s="160" t="s">
        <v>219</v>
      </c>
      <c r="M180" s="160" t="s">
        <v>220</v>
      </c>
    </row>
    <row r="181" spans="1:13" ht="51" x14ac:dyDescent="0.25">
      <c r="A181" s="47" t="s">
        <v>244</v>
      </c>
      <c r="B181" s="159" t="s">
        <v>213</v>
      </c>
      <c r="C181" s="160" t="s">
        <v>221</v>
      </c>
      <c r="D181" s="160" t="s">
        <v>222</v>
      </c>
      <c r="E181" s="161">
        <v>44386</v>
      </c>
      <c r="F181" s="161">
        <v>44393</v>
      </c>
      <c r="G181" s="162" t="s">
        <v>223</v>
      </c>
      <c r="H181" s="160" t="s">
        <v>224</v>
      </c>
      <c r="I181" s="163">
        <v>44448</v>
      </c>
      <c r="J181" s="160" t="s">
        <v>225</v>
      </c>
      <c r="K181" s="163">
        <v>44448</v>
      </c>
      <c r="L181" s="160" t="s">
        <v>224</v>
      </c>
      <c r="M181" s="160" t="s">
        <v>226</v>
      </c>
    </row>
    <row r="182" spans="1:13" ht="33" customHeight="1" x14ac:dyDescent="0.25">
      <c r="A182" s="47" t="s">
        <v>244</v>
      </c>
      <c r="B182" s="159" t="s">
        <v>213</v>
      </c>
      <c r="C182" s="164" t="s">
        <v>227</v>
      </c>
      <c r="D182" s="160" t="s">
        <v>228</v>
      </c>
      <c r="E182" s="161">
        <v>44553</v>
      </c>
      <c r="F182" s="161">
        <v>44206</v>
      </c>
      <c r="G182" s="162" t="s">
        <v>229</v>
      </c>
      <c r="H182" s="160" t="s">
        <v>230</v>
      </c>
      <c r="I182" s="160" t="s">
        <v>231</v>
      </c>
      <c r="J182" s="160" t="s">
        <v>231</v>
      </c>
      <c r="K182" s="160" t="s">
        <v>231</v>
      </c>
      <c r="L182" s="160" t="s">
        <v>231</v>
      </c>
      <c r="M182" s="160" t="s">
        <v>231</v>
      </c>
    </row>
    <row r="183" spans="1:13" ht="33" customHeight="1" x14ac:dyDescent="0.25">
      <c r="A183" s="47" t="s">
        <v>244</v>
      </c>
      <c r="B183" s="159" t="s">
        <v>213</v>
      </c>
      <c r="C183" s="160" t="s">
        <v>232</v>
      </c>
      <c r="D183" s="160" t="s">
        <v>233</v>
      </c>
      <c r="E183" s="163" t="s">
        <v>234</v>
      </c>
      <c r="F183" s="163">
        <v>44489</v>
      </c>
      <c r="G183" s="162" t="s">
        <v>235</v>
      </c>
      <c r="H183" s="160" t="s">
        <v>236</v>
      </c>
      <c r="I183" s="160" t="s">
        <v>231</v>
      </c>
      <c r="J183" s="160" t="s">
        <v>231</v>
      </c>
      <c r="K183" s="160" t="s">
        <v>231</v>
      </c>
      <c r="L183" s="160" t="s">
        <v>231</v>
      </c>
      <c r="M183" s="160" t="s">
        <v>237</v>
      </c>
    </row>
    <row r="184" spans="1:13" ht="33" customHeight="1" x14ac:dyDescent="0.25">
      <c r="A184" s="47" t="s">
        <v>244</v>
      </c>
      <c r="B184" s="159" t="s">
        <v>213</v>
      </c>
      <c r="C184" s="160" t="s">
        <v>238</v>
      </c>
      <c r="D184" s="160" t="s">
        <v>239</v>
      </c>
      <c r="E184" s="163">
        <v>44491</v>
      </c>
      <c r="F184" s="163">
        <v>44393</v>
      </c>
      <c r="G184" s="162" t="s">
        <v>240</v>
      </c>
      <c r="H184" s="160" t="s">
        <v>236</v>
      </c>
      <c r="I184" s="163">
        <v>44424</v>
      </c>
      <c r="J184" s="160" t="s">
        <v>241</v>
      </c>
      <c r="K184" s="163">
        <v>44424</v>
      </c>
      <c r="L184" s="160" t="s">
        <v>242</v>
      </c>
      <c r="M184" s="160" t="s">
        <v>243</v>
      </c>
    </row>
    <row r="185" spans="1:13" ht="76.5" x14ac:dyDescent="0.25">
      <c r="A185" s="47" t="s">
        <v>244</v>
      </c>
      <c r="B185" s="164" t="s">
        <v>247</v>
      </c>
      <c r="C185" s="166" t="s">
        <v>245</v>
      </c>
      <c r="D185" s="167" t="s">
        <v>246</v>
      </c>
      <c r="E185" s="168">
        <v>44505</v>
      </c>
      <c r="F185" s="168">
        <v>44544</v>
      </c>
      <c r="G185" s="169">
        <v>7672241888</v>
      </c>
      <c r="H185" s="170">
        <v>210</v>
      </c>
      <c r="I185" s="171" t="s">
        <v>231</v>
      </c>
      <c r="J185" s="172" t="s">
        <v>231</v>
      </c>
      <c r="K185" s="172" t="s">
        <v>231</v>
      </c>
      <c r="L185" s="173" t="s">
        <v>231</v>
      </c>
      <c r="M185" s="174"/>
    </row>
    <row r="186" spans="1:13" ht="33" customHeight="1" x14ac:dyDescent="0.25">
      <c r="A186" s="47" t="s">
        <v>244</v>
      </c>
      <c r="B186" s="159" t="s">
        <v>250</v>
      </c>
      <c r="C186" s="175" t="s">
        <v>248</v>
      </c>
      <c r="D186" s="176" t="s">
        <v>249</v>
      </c>
      <c r="E186" s="177">
        <v>44491</v>
      </c>
      <c r="F186" s="177">
        <v>44510</v>
      </c>
      <c r="G186" s="178">
        <v>192822244</v>
      </c>
      <c r="H186" s="160">
        <v>85</v>
      </c>
      <c r="I186" s="160">
        <v>0</v>
      </c>
      <c r="J186" s="160">
        <v>0</v>
      </c>
      <c r="K186" s="160"/>
      <c r="L186" s="160"/>
      <c r="M186" s="160"/>
    </row>
    <row r="187" spans="1:13" ht="33" customHeight="1" x14ac:dyDescent="0.25">
      <c r="A187" s="47" t="s">
        <v>244</v>
      </c>
      <c r="B187" s="179" t="s">
        <v>251</v>
      </c>
      <c r="C187" s="179" t="s">
        <v>252</v>
      </c>
      <c r="D187" s="179" t="s">
        <v>253</v>
      </c>
      <c r="E187" s="180">
        <v>44103</v>
      </c>
      <c r="F187" s="180">
        <v>44118</v>
      </c>
      <c r="G187" s="181">
        <v>3966120260</v>
      </c>
      <c r="H187" s="179">
        <v>240</v>
      </c>
      <c r="I187" s="182">
        <v>44390</v>
      </c>
      <c r="J187" s="183">
        <v>457388762</v>
      </c>
      <c r="K187" s="182">
        <v>44390</v>
      </c>
      <c r="L187" s="184">
        <v>90</v>
      </c>
      <c r="M187" s="179" t="s">
        <v>254</v>
      </c>
    </row>
    <row r="188" spans="1:13" ht="33" customHeight="1" x14ac:dyDescent="0.25">
      <c r="A188" s="47" t="s">
        <v>244</v>
      </c>
      <c r="B188" s="185"/>
      <c r="C188" s="185"/>
      <c r="D188" s="185"/>
      <c r="E188" s="186"/>
      <c r="F188" s="186"/>
      <c r="G188" s="187"/>
      <c r="H188" s="185"/>
      <c r="I188" s="182">
        <v>44483</v>
      </c>
      <c r="J188" s="183">
        <v>84917764</v>
      </c>
      <c r="K188" s="182">
        <v>44483</v>
      </c>
      <c r="L188" s="184">
        <v>43</v>
      </c>
      <c r="M188" s="185"/>
    </row>
    <row r="189" spans="1:13" ht="60" x14ac:dyDescent="0.25">
      <c r="A189" s="47" t="s">
        <v>244</v>
      </c>
      <c r="B189" s="188" t="s">
        <v>251</v>
      </c>
      <c r="C189" s="189" t="s">
        <v>255</v>
      </c>
      <c r="D189" s="189" t="s">
        <v>256</v>
      </c>
      <c r="E189" s="190">
        <v>44096</v>
      </c>
      <c r="F189" s="190">
        <v>44110</v>
      </c>
      <c r="G189" s="183">
        <v>2832134362.9759998</v>
      </c>
      <c r="H189" s="188">
        <v>365</v>
      </c>
      <c r="I189" s="191">
        <v>44392</v>
      </c>
      <c r="J189" s="183">
        <v>1424699692</v>
      </c>
      <c r="K189" s="191">
        <v>44473</v>
      </c>
      <c r="L189" s="192">
        <v>30</v>
      </c>
      <c r="M189" s="192" t="s">
        <v>254</v>
      </c>
    </row>
    <row r="190" spans="1:13" ht="15.75" customHeight="1" x14ac:dyDescent="0.25">
      <c r="A190" s="63" t="s">
        <v>244</v>
      </c>
      <c r="B190" s="193" t="s">
        <v>251</v>
      </c>
      <c r="C190" s="193" t="s">
        <v>257</v>
      </c>
      <c r="D190" s="193" t="s">
        <v>258</v>
      </c>
      <c r="E190" s="180">
        <v>44163</v>
      </c>
      <c r="F190" s="180">
        <v>44176</v>
      </c>
      <c r="G190" s="181">
        <v>5405166618</v>
      </c>
      <c r="H190" s="194">
        <v>270</v>
      </c>
      <c r="I190" s="180">
        <v>44445</v>
      </c>
      <c r="J190" s="181">
        <v>407766690</v>
      </c>
      <c r="K190" s="182">
        <v>44445</v>
      </c>
      <c r="L190" s="184">
        <v>60</v>
      </c>
      <c r="M190" s="194" t="s">
        <v>254</v>
      </c>
    </row>
    <row r="191" spans="1:13" ht="16.5" customHeight="1" x14ac:dyDescent="0.25">
      <c r="A191" s="83"/>
      <c r="B191" s="193"/>
      <c r="C191" s="193"/>
      <c r="D191" s="193"/>
      <c r="E191" s="195"/>
      <c r="F191" s="195"/>
      <c r="G191" s="196"/>
      <c r="H191" s="197"/>
      <c r="I191" s="195"/>
      <c r="J191" s="196"/>
      <c r="K191" s="182">
        <v>44505</v>
      </c>
      <c r="L191" s="184">
        <v>30</v>
      </c>
      <c r="M191" s="197"/>
    </row>
    <row r="192" spans="1:13" ht="18" customHeight="1" x14ac:dyDescent="0.25">
      <c r="A192" s="64"/>
      <c r="B192" s="193"/>
      <c r="C192" s="193"/>
      <c r="D192" s="193"/>
      <c r="E192" s="195"/>
      <c r="F192" s="195"/>
      <c r="G192" s="196"/>
      <c r="H192" s="197"/>
      <c r="I192" s="195"/>
      <c r="J192" s="196"/>
      <c r="K192" s="198">
        <v>44533</v>
      </c>
      <c r="L192" s="199">
        <v>8</v>
      </c>
      <c r="M192" s="197"/>
    </row>
    <row r="193" spans="1:13" ht="45" x14ac:dyDescent="0.25">
      <c r="A193" s="47" t="s">
        <v>244</v>
      </c>
      <c r="B193" s="188" t="s">
        <v>251</v>
      </c>
      <c r="C193" s="189" t="s">
        <v>259</v>
      </c>
      <c r="D193" s="189" t="s">
        <v>260</v>
      </c>
      <c r="E193" s="191">
        <v>44228</v>
      </c>
      <c r="F193" s="191">
        <v>44332</v>
      </c>
      <c r="G193" s="200" t="s">
        <v>261</v>
      </c>
      <c r="H193" s="192">
        <v>105</v>
      </c>
      <c r="I193" s="191">
        <v>44431</v>
      </c>
      <c r="J193" s="192" t="s">
        <v>262</v>
      </c>
      <c r="K193" s="191">
        <v>44431</v>
      </c>
      <c r="L193" s="192">
        <v>53</v>
      </c>
      <c r="M193" s="192" t="s">
        <v>50</v>
      </c>
    </row>
    <row r="194" spans="1:13" ht="33" customHeight="1" x14ac:dyDescent="0.25">
      <c r="A194" s="47" t="s">
        <v>244</v>
      </c>
      <c r="B194" s="189" t="s">
        <v>251</v>
      </c>
      <c r="C194" s="184" t="s">
        <v>263</v>
      </c>
      <c r="D194" s="189" t="s">
        <v>264</v>
      </c>
      <c r="E194" s="182">
        <v>44368</v>
      </c>
      <c r="F194" s="182">
        <v>44377</v>
      </c>
      <c r="G194" s="183">
        <v>2783149480</v>
      </c>
      <c r="H194" s="184">
        <v>180</v>
      </c>
      <c r="I194" s="191">
        <v>44546</v>
      </c>
      <c r="J194" s="201">
        <v>891671394.15999997</v>
      </c>
      <c r="K194" s="191">
        <v>44546</v>
      </c>
      <c r="L194" s="192">
        <v>30</v>
      </c>
      <c r="M194" s="184" t="s">
        <v>265</v>
      </c>
    </row>
    <row r="195" spans="1:13" ht="33" customHeight="1" x14ac:dyDescent="0.25">
      <c r="A195" s="47" t="s">
        <v>244</v>
      </c>
      <c r="B195" s="188" t="s">
        <v>251</v>
      </c>
      <c r="C195" s="184" t="s">
        <v>266</v>
      </c>
      <c r="D195" s="189" t="s">
        <v>267</v>
      </c>
      <c r="E195" s="191">
        <v>44375</v>
      </c>
      <c r="F195" s="191">
        <v>44403</v>
      </c>
      <c r="G195" s="183">
        <v>966250635</v>
      </c>
      <c r="H195" s="192">
        <v>150</v>
      </c>
      <c r="I195" s="192"/>
      <c r="J195" s="192"/>
      <c r="K195" s="191">
        <v>44551</v>
      </c>
      <c r="L195" s="192">
        <v>9</v>
      </c>
      <c r="M195" s="192" t="s">
        <v>254</v>
      </c>
    </row>
    <row r="196" spans="1:13" ht="60" x14ac:dyDescent="0.25">
      <c r="A196" s="47" t="s">
        <v>244</v>
      </c>
      <c r="B196" s="188" t="s">
        <v>251</v>
      </c>
      <c r="C196" s="184" t="s">
        <v>268</v>
      </c>
      <c r="D196" s="189" t="s">
        <v>269</v>
      </c>
      <c r="E196" s="191">
        <v>44400</v>
      </c>
      <c r="F196" s="191">
        <v>44407</v>
      </c>
      <c r="G196" s="183">
        <v>904857379.61000001</v>
      </c>
      <c r="H196" s="192">
        <v>120</v>
      </c>
      <c r="I196" s="191">
        <v>44518</v>
      </c>
      <c r="J196" s="202">
        <v>338684425.69999999</v>
      </c>
      <c r="K196" s="191">
        <v>44518</v>
      </c>
      <c r="L196" s="192">
        <v>15</v>
      </c>
      <c r="M196" s="192" t="s">
        <v>270</v>
      </c>
    </row>
    <row r="197" spans="1:13" ht="33" customHeight="1" x14ac:dyDescent="0.25">
      <c r="A197" s="47" t="s">
        <v>244</v>
      </c>
      <c r="B197" s="188" t="s">
        <v>251</v>
      </c>
      <c r="C197" s="189" t="s">
        <v>271</v>
      </c>
      <c r="D197" s="189" t="s">
        <v>272</v>
      </c>
      <c r="E197" s="190">
        <v>44456</v>
      </c>
      <c r="F197" s="190">
        <v>44475</v>
      </c>
      <c r="G197" s="183">
        <v>2680887358</v>
      </c>
      <c r="H197" s="188">
        <v>180</v>
      </c>
      <c r="I197" s="191"/>
      <c r="J197" s="183"/>
      <c r="K197" s="191"/>
      <c r="L197" s="192"/>
      <c r="M197" s="192" t="s">
        <v>273</v>
      </c>
    </row>
    <row r="198" spans="1:13" ht="33" customHeight="1" x14ac:dyDescent="0.25">
      <c r="A198" s="47" t="s">
        <v>244</v>
      </c>
      <c r="B198" s="189" t="s">
        <v>251</v>
      </c>
      <c r="C198" s="184" t="s">
        <v>274</v>
      </c>
      <c r="D198" s="203" t="s">
        <v>275</v>
      </c>
      <c r="E198" s="182">
        <v>44462</v>
      </c>
      <c r="F198" s="182">
        <v>44503</v>
      </c>
      <c r="G198" s="183">
        <v>2911226293</v>
      </c>
      <c r="H198" s="184">
        <v>210</v>
      </c>
      <c r="I198" s="184"/>
      <c r="J198" s="184"/>
      <c r="K198" s="184"/>
      <c r="L198" s="184"/>
      <c r="M198" s="192" t="s">
        <v>273</v>
      </c>
    </row>
    <row r="199" spans="1:13" ht="33" customHeight="1" x14ac:dyDescent="0.25">
      <c r="A199" s="47" t="s">
        <v>244</v>
      </c>
      <c r="B199" s="188" t="s">
        <v>251</v>
      </c>
      <c r="C199" s="184" t="s">
        <v>276</v>
      </c>
      <c r="D199" s="189" t="s">
        <v>277</v>
      </c>
      <c r="E199" s="191">
        <v>44477</v>
      </c>
      <c r="F199" s="191">
        <v>44490</v>
      </c>
      <c r="G199" s="183">
        <v>513379121.55000001</v>
      </c>
      <c r="H199" s="192">
        <v>120</v>
      </c>
      <c r="I199" s="192"/>
      <c r="J199" s="192"/>
      <c r="K199" s="192"/>
      <c r="L199" s="192"/>
      <c r="M199" s="192" t="s">
        <v>273</v>
      </c>
    </row>
    <row r="200" spans="1:13" ht="45" x14ac:dyDescent="0.25">
      <c r="A200" s="47" t="s">
        <v>244</v>
      </c>
      <c r="B200" s="188" t="s">
        <v>251</v>
      </c>
      <c r="C200" s="189" t="s">
        <v>278</v>
      </c>
      <c r="D200" s="189" t="s">
        <v>279</v>
      </c>
      <c r="E200" s="191">
        <v>44524</v>
      </c>
      <c r="F200" s="191">
        <v>44540</v>
      </c>
      <c r="G200" s="183">
        <v>2022573799</v>
      </c>
      <c r="H200" s="188">
        <v>240</v>
      </c>
      <c r="I200" s="191"/>
      <c r="J200" s="183"/>
      <c r="K200" s="191"/>
      <c r="L200" s="192"/>
      <c r="M200" s="192" t="s">
        <v>273</v>
      </c>
    </row>
    <row r="201" spans="1:13" ht="60" x14ac:dyDescent="0.25">
      <c r="A201" s="47" t="s">
        <v>244</v>
      </c>
      <c r="B201" s="189" t="s">
        <v>251</v>
      </c>
      <c r="C201" s="184" t="s">
        <v>280</v>
      </c>
      <c r="D201" s="189" t="s">
        <v>281</v>
      </c>
      <c r="E201" s="182">
        <v>44533</v>
      </c>
      <c r="F201" s="182">
        <v>44543</v>
      </c>
      <c r="G201" s="183">
        <v>4630154394.75</v>
      </c>
      <c r="H201" s="192">
        <v>365</v>
      </c>
      <c r="I201" s="191"/>
      <c r="J201" s="201"/>
      <c r="K201" s="191"/>
      <c r="L201" s="192"/>
      <c r="M201" s="192" t="s">
        <v>273</v>
      </c>
    </row>
    <row r="202" spans="1:13" ht="60" x14ac:dyDescent="0.25">
      <c r="A202" s="47" t="s">
        <v>244</v>
      </c>
      <c r="B202" s="188" t="s">
        <v>251</v>
      </c>
      <c r="C202" s="184" t="s">
        <v>282</v>
      </c>
      <c r="D202" s="189" t="s">
        <v>256</v>
      </c>
      <c r="E202" s="191">
        <v>44533</v>
      </c>
      <c r="F202" s="191">
        <v>44543</v>
      </c>
      <c r="G202" s="183">
        <v>3637911595</v>
      </c>
      <c r="H202" s="192">
        <v>365</v>
      </c>
      <c r="I202" s="192"/>
      <c r="J202" s="192"/>
      <c r="K202" s="192"/>
      <c r="L202" s="192"/>
      <c r="M202" s="192" t="s">
        <v>273</v>
      </c>
    </row>
    <row r="203" spans="1:13" ht="76.5" x14ac:dyDescent="0.25">
      <c r="A203" s="218" t="s">
        <v>283</v>
      </c>
      <c r="B203" s="204" t="s">
        <v>284</v>
      </c>
      <c r="C203" s="205" t="s">
        <v>285</v>
      </c>
      <c r="D203" s="206" t="s">
        <v>286</v>
      </c>
      <c r="E203" s="207">
        <v>43432</v>
      </c>
      <c r="F203" s="207">
        <v>43430</v>
      </c>
      <c r="G203" s="208">
        <v>42161677650</v>
      </c>
      <c r="H203" s="160" t="s">
        <v>287</v>
      </c>
      <c r="I203" s="209"/>
      <c r="J203" s="210"/>
      <c r="K203" s="209" t="s">
        <v>288</v>
      </c>
      <c r="L203" s="206"/>
      <c r="M203" s="192" t="s">
        <v>289</v>
      </c>
    </row>
    <row r="204" spans="1:13" ht="45" x14ac:dyDescent="0.25">
      <c r="A204" s="218" t="s">
        <v>283</v>
      </c>
      <c r="B204" s="204" t="s">
        <v>284</v>
      </c>
      <c r="C204" s="211" t="s">
        <v>290</v>
      </c>
      <c r="D204" s="165" t="s">
        <v>291</v>
      </c>
      <c r="E204" s="212">
        <v>43521</v>
      </c>
      <c r="F204" s="212">
        <v>43535</v>
      </c>
      <c r="G204" s="213">
        <v>64301105</v>
      </c>
      <c r="H204" s="165" t="s">
        <v>292</v>
      </c>
      <c r="I204" s="214" t="s">
        <v>293</v>
      </c>
      <c r="J204" s="215" t="s">
        <v>294</v>
      </c>
      <c r="K204" s="214" t="s">
        <v>295</v>
      </c>
      <c r="L204" s="216" t="s">
        <v>296</v>
      </c>
      <c r="M204" s="188" t="s">
        <v>289</v>
      </c>
    </row>
    <row r="205" spans="1:13" ht="33" customHeight="1" x14ac:dyDescent="0.25">
      <c r="A205" s="218" t="s">
        <v>283</v>
      </c>
      <c r="B205" s="204" t="s">
        <v>284</v>
      </c>
      <c r="C205" s="211" t="s">
        <v>297</v>
      </c>
      <c r="D205" s="165" t="s">
        <v>298</v>
      </c>
      <c r="E205" s="212">
        <v>44235</v>
      </c>
      <c r="F205" s="212">
        <v>44287</v>
      </c>
      <c r="G205" s="213">
        <v>598614131</v>
      </c>
      <c r="H205" s="205" t="s">
        <v>299</v>
      </c>
      <c r="I205" s="212">
        <v>44520</v>
      </c>
      <c r="J205" s="217" t="s">
        <v>300</v>
      </c>
      <c r="K205" s="212">
        <v>44471</v>
      </c>
      <c r="L205" s="205" t="s">
        <v>301</v>
      </c>
      <c r="M205" s="192" t="s">
        <v>289</v>
      </c>
    </row>
    <row r="206" spans="1:13" ht="89.25" x14ac:dyDescent="0.25">
      <c r="A206" s="233" t="s">
        <v>339</v>
      </c>
      <c r="B206" s="233" t="s">
        <v>340</v>
      </c>
      <c r="C206" s="164" t="s">
        <v>341</v>
      </c>
      <c r="D206" s="234" t="s">
        <v>342</v>
      </c>
      <c r="E206" s="222">
        <v>43451</v>
      </c>
      <c r="F206" s="222">
        <v>43436</v>
      </c>
      <c r="G206" s="235">
        <v>88994835627.100006</v>
      </c>
      <c r="H206" s="164">
        <v>570</v>
      </c>
      <c r="I206" s="236" t="s">
        <v>343</v>
      </c>
      <c r="J206" s="235" t="s">
        <v>344</v>
      </c>
      <c r="K206" s="236" t="s">
        <v>345</v>
      </c>
      <c r="L206" s="236" t="s">
        <v>370</v>
      </c>
      <c r="M206" s="164"/>
    </row>
    <row r="207" spans="1:13" ht="25.5" x14ac:dyDescent="0.25">
      <c r="A207" s="233" t="s">
        <v>339</v>
      </c>
      <c r="B207" s="233" t="s">
        <v>340</v>
      </c>
      <c r="C207" s="164" t="s">
        <v>346</v>
      </c>
      <c r="D207" s="234" t="s">
        <v>347</v>
      </c>
      <c r="E207" s="222">
        <v>44299</v>
      </c>
      <c r="F207" s="222">
        <v>44309</v>
      </c>
      <c r="G207" s="237">
        <v>449135600</v>
      </c>
      <c r="H207" s="238">
        <v>75</v>
      </c>
      <c r="I207" s="236" t="s">
        <v>348</v>
      </c>
      <c r="J207" s="235" t="s">
        <v>349</v>
      </c>
      <c r="K207" s="236" t="s">
        <v>350</v>
      </c>
      <c r="L207" s="164" t="s">
        <v>351</v>
      </c>
      <c r="M207" s="236"/>
    </row>
    <row r="208" spans="1:13" ht="38.25" x14ac:dyDescent="0.25">
      <c r="A208" s="233" t="s">
        <v>339</v>
      </c>
      <c r="B208" s="233" t="s">
        <v>340</v>
      </c>
      <c r="C208" s="164" t="s">
        <v>352</v>
      </c>
      <c r="D208" s="234" t="s">
        <v>353</v>
      </c>
      <c r="E208" s="222">
        <v>44329</v>
      </c>
      <c r="F208" s="222">
        <v>44349</v>
      </c>
      <c r="G208" s="237">
        <v>1542752321</v>
      </c>
      <c r="H208" s="238">
        <v>198</v>
      </c>
      <c r="I208" s="236"/>
      <c r="J208" s="235"/>
      <c r="K208" s="236">
        <v>44533</v>
      </c>
      <c r="L208" s="164" t="s">
        <v>354</v>
      </c>
      <c r="M208" s="236"/>
    </row>
    <row r="209" spans="1:13" ht="51" x14ac:dyDescent="0.25">
      <c r="A209" s="233" t="s">
        <v>339</v>
      </c>
      <c r="B209" s="233" t="s">
        <v>340</v>
      </c>
      <c r="C209" s="164" t="s">
        <v>355</v>
      </c>
      <c r="D209" s="234" t="s">
        <v>356</v>
      </c>
      <c r="E209" s="222">
        <v>44446</v>
      </c>
      <c r="F209" s="222">
        <v>44463</v>
      </c>
      <c r="G209" s="237">
        <v>191287546</v>
      </c>
      <c r="H209" s="238">
        <v>120</v>
      </c>
      <c r="I209" s="236"/>
      <c r="J209" s="235"/>
      <c r="K209" s="236"/>
      <c r="L209" s="164"/>
      <c r="M209" s="236"/>
    </row>
    <row r="210" spans="1:13" ht="56.25" customHeight="1" x14ac:dyDescent="0.25">
      <c r="A210" s="233" t="s">
        <v>339</v>
      </c>
      <c r="B210" s="233" t="s">
        <v>340</v>
      </c>
      <c r="C210" s="164" t="s">
        <v>357</v>
      </c>
      <c r="D210" s="234" t="s">
        <v>358</v>
      </c>
      <c r="E210" s="222">
        <v>44453</v>
      </c>
      <c r="F210" s="222">
        <v>44462</v>
      </c>
      <c r="G210" s="237">
        <v>879943087.66999996</v>
      </c>
      <c r="H210" s="238">
        <v>90</v>
      </c>
      <c r="I210" s="236"/>
      <c r="J210" s="235"/>
      <c r="K210" s="236">
        <v>44551</v>
      </c>
      <c r="L210" s="164" t="s">
        <v>359</v>
      </c>
      <c r="M210" s="236"/>
    </row>
    <row r="211" spans="1:13" ht="51" x14ac:dyDescent="0.25">
      <c r="A211" s="233" t="s">
        <v>339</v>
      </c>
      <c r="B211" s="233" t="s">
        <v>340</v>
      </c>
      <c r="C211" s="164" t="s">
        <v>360</v>
      </c>
      <c r="D211" s="234" t="s">
        <v>361</v>
      </c>
      <c r="E211" s="222">
        <v>44497</v>
      </c>
      <c r="F211" s="222">
        <v>44532</v>
      </c>
      <c r="G211" s="237">
        <v>2564991312</v>
      </c>
      <c r="H211" s="238">
        <v>151</v>
      </c>
      <c r="I211" s="236"/>
      <c r="J211" s="235"/>
      <c r="K211" s="236"/>
      <c r="L211" s="164"/>
      <c r="M211" s="236"/>
    </row>
    <row r="212" spans="1:13" ht="33" customHeight="1" x14ac:dyDescent="0.25">
      <c r="A212" s="166" t="s">
        <v>302</v>
      </c>
      <c r="B212" s="166" t="s">
        <v>303</v>
      </c>
      <c r="C212" s="164" t="s">
        <v>362</v>
      </c>
      <c r="D212" s="239" t="s">
        <v>363</v>
      </c>
      <c r="E212" s="240">
        <v>44230</v>
      </c>
      <c r="F212" s="222">
        <v>44236</v>
      </c>
      <c r="G212" s="221">
        <v>90851815</v>
      </c>
      <c r="H212" s="164" t="s">
        <v>364</v>
      </c>
      <c r="I212" s="241">
        <v>44498</v>
      </c>
      <c r="J212" s="228">
        <v>34268117</v>
      </c>
      <c r="K212" s="164"/>
      <c r="L212" s="164"/>
      <c r="M212" s="164" t="s">
        <v>320</v>
      </c>
    </row>
    <row r="213" spans="1:13" ht="78.75" x14ac:dyDescent="0.25">
      <c r="A213" s="166" t="s">
        <v>302</v>
      </c>
      <c r="B213" s="166" t="s">
        <v>303</v>
      </c>
      <c r="C213" s="164" t="s">
        <v>365</v>
      </c>
      <c r="D213" s="239" t="s">
        <v>366</v>
      </c>
      <c r="E213" s="240">
        <v>44270</v>
      </c>
      <c r="F213" s="222">
        <v>44273</v>
      </c>
      <c r="G213" s="221">
        <v>108352958</v>
      </c>
      <c r="H213" s="164" t="s">
        <v>367</v>
      </c>
      <c r="I213" s="222">
        <v>44364</v>
      </c>
      <c r="J213" s="242">
        <v>23180468</v>
      </c>
      <c r="K213" s="222">
        <v>44560</v>
      </c>
      <c r="L213" s="189" t="s">
        <v>368</v>
      </c>
      <c r="M213" s="164" t="s">
        <v>315</v>
      </c>
    </row>
    <row r="214" spans="1:13" ht="79.5" customHeight="1" x14ac:dyDescent="0.25">
      <c r="A214" s="166" t="s">
        <v>302</v>
      </c>
      <c r="B214" s="166" t="s">
        <v>303</v>
      </c>
      <c r="C214" s="164" t="s">
        <v>304</v>
      </c>
      <c r="D214" s="170" t="s">
        <v>305</v>
      </c>
      <c r="E214" s="220">
        <v>43966</v>
      </c>
      <c r="F214" s="220">
        <v>43973</v>
      </c>
      <c r="G214" s="221">
        <v>710645991</v>
      </c>
      <c r="H214" s="164" t="s">
        <v>306</v>
      </c>
      <c r="I214" s="222" t="s">
        <v>307</v>
      </c>
      <c r="J214" s="223" t="s">
        <v>308</v>
      </c>
      <c r="K214" s="222" t="s">
        <v>309</v>
      </c>
      <c r="L214" s="224" t="s">
        <v>369</v>
      </c>
      <c r="M214" s="164" t="s">
        <v>310</v>
      </c>
    </row>
    <row r="215" spans="1:13" ht="51" x14ac:dyDescent="0.25">
      <c r="A215" s="166" t="s">
        <v>302</v>
      </c>
      <c r="B215" s="166" t="s">
        <v>303</v>
      </c>
      <c r="C215" s="164" t="s">
        <v>311</v>
      </c>
      <c r="D215" s="170" t="s">
        <v>312</v>
      </c>
      <c r="E215" s="182">
        <v>44279</v>
      </c>
      <c r="F215" s="182">
        <v>44295</v>
      </c>
      <c r="G215" s="221">
        <v>7525802</v>
      </c>
      <c r="H215" s="164" t="s">
        <v>313</v>
      </c>
      <c r="I215" s="225"/>
      <c r="J215" s="226"/>
      <c r="K215" s="227">
        <v>44559</v>
      </c>
      <c r="L215" s="189" t="s">
        <v>314</v>
      </c>
      <c r="M215" s="164" t="s">
        <v>315</v>
      </c>
    </row>
    <row r="216" spans="1:13" ht="33" customHeight="1" x14ac:dyDescent="0.25">
      <c r="A216" s="166" t="s">
        <v>302</v>
      </c>
      <c r="B216" s="166" t="s">
        <v>316</v>
      </c>
      <c r="C216" s="164" t="s">
        <v>317</v>
      </c>
      <c r="D216" s="170" t="s">
        <v>318</v>
      </c>
      <c r="E216" s="182">
        <v>44350</v>
      </c>
      <c r="F216" s="182">
        <v>44362</v>
      </c>
      <c r="G216" s="221">
        <v>8742123</v>
      </c>
      <c r="H216" s="164" t="s">
        <v>319</v>
      </c>
      <c r="I216" s="182">
        <v>44509</v>
      </c>
      <c r="J216" s="228">
        <v>2382254</v>
      </c>
      <c r="K216" s="229"/>
      <c r="L216" s="229"/>
      <c r="M216" s="164" t="s">
        <v>320</v>
      </c>
    </row>
    <row r="217" spans="1:13" ht="63.75" x14ac:dyDescent="0.25">
      <c r="A217" s="166" t="s">
        <v>302</v>
      </c>
      <c r="B217" s="166" t="s">
        <v>316</v>
      </c>
      <c r="C217" s="164" t="s">
        <v>321</v>
      </c>
      <c r="D217" s="170" t="s">
        <v>322</v>
      </c>
      <c r="E217" s="182">
        <v>44491</v>
      </c>
      <c r="F217" s="182">
        <v>44495</v>
      </c>
      <c r="G217" s="221">
        <v>107036587</v>
      </c>
      <c r="H217" s="164" t="s">
        <v>323</v>
      </c>
      <c r="I217" s="182">
        <v>44526</v>
      </c>
      <c r="J217" s="228">
        <v>5205075</v>
      </c>
      <c r="K217" s="227">
        <v>44498</v>
      </c>
      <c r="L217" s="189" t="s">
        <v>373</v>
      </c>
      <c r="M217" s="164" t="s">
        <v>324</v>
      </c>
    </row>
    <row r="218" spans="1:13" ht="25.5" x14ac:dyDescent="0.25">
      <c r="A218" s="164" t="s">
        <v>325</v>
      </c>
      <c r="B218" s="164" t="s">
        <v>326</v>
      </c>
      <c r="C218" s="170" t="s">
        <v>327</v>
      </c>
      <c r="D218" s="170" t="s">
        <v>328</v>
      </c>
      <c r="E218" s="230">
        <v>44195</v>
      </c>
      <c r="F218" s="222">
        <v>44305</v>
      </c>
      <c r="G218" s="223">
        <v>20876725172.470001</v>
      </c>
      <c r="H218" s="164" t="s">
        <v>329</v>
      </c>
      <c r="I218" s="222" t="s">
        <v>330</v>
      </c>
      <c r="J218" s="223" t="s">
        <v>331</v>
      </c>
      <c r="K218" s="222" t="s">
        <v>332</v>
      </c>
      <c r="L218" s="164" t="s">
        <v>371</v>
      </c>
      <c r="M218" s="164"/>
    </row>
    <row r="219" spans="1:13" ht="51" x14ac:dyDescent="0.25">
      <c r="A219" s="164" t="s">
        <v>325</v>
      </c>
      <c r="B219" s="164" t="s">
        <v>326</v>
      </c>
      <c r="C219" s="165" t="s">
        <v>333</v>
      </c>
      <c r="D219" s="164" t="s">
        <v>334</v>
      </c>
      <c r="E219" s="222">
        <v>41346</v>
      </c>
      <c r="F219" s="222">
        <v>41390</v>
      </c>
      <c r="G219" s="231">
        <v>17840582090</v>
      </c>
      <c r="H219" s="232" t="s">
        <v>335</v>
      </c>
      <c r="I219" s="222" t="s">
        <v>336</v>
      </c>
      <c r="J219" s="223" t="s">
        <v>337</v>
      </c>
      <c r="K219" s="222" t="s">
        <v>338</v>
      </c>
      <c r="L219" s="164" t="s">
        <v>372</v>
      </c>
      <c r="M219" s="164"/>
    </row>
    <row r="220" spans="1:13" ht="30.75" customHeight="1" x14ac:dyDescent="0.25">
      <c r="A220" s="260" t="s">
        <v>374</v>
      </c>
      <c r="B220" s="260" t="s">
        <v>375</v>
      </c>
      <c r="C220" s="244">
        <v>6700021562</v>
      </c>
      <c r="D220" s="245" t="s">
        <v>376</v>
      </c>
      <c r="E220" s="246">
        <v>44454</v>
      </c>
      <c r="F220" s="247">
        <v>44488</v>
      </c>
      <c r="G220" s="248">
        <v>9413006243</v>
      </c>
      <c r="H220" s="244">
        <v>150</v>
      </c>
      <c r="I220" s="276">
        <v>44559</v>
      </c>
      <c r="J220" s="251">
        <v>275967416</v>
      </c>
      <c r="K220" s="276" t="s">
        <v>377</v>
      </c>
      <c r="L220" s="275">
        <v>44671</v>
      </c>
      <c r="M220" s="280"/>
    </row>
    <row r="221" spans="1:13" ht="53.25" customHeight="1" x14ac:dyDescent="0.25">
      <c r="A221" s="261"/>
      <c r="B221" s="261"/>
      <c r="C221" s="252"/>
      <c r="D221" s="253"/>
      <c r="E221" s="254"/>
      <c r="F221" s="255"/>
      <c r="G221" s="256"/>
      <c r="H221" s="252"/>
      <c r="I221" s="277"/>
      <c r="J221" s="251">
        <v>1698052469</v>
      </c>
      <c r="K221" s="277"/>
      <c r="L221" s="275"/>
      <c r="M221" s="281"/>
    </row>
    <row r="222" spans="1:13" ht="60" x14ac:dyDescent="0.25">
      <c r="A222" s="243" t="s">
        <v>374</v>
      </c>
      <c r="B222" s="243" t="s">
        <v>375</v>
      </c>
      <c r="C222" s="249" t="s">
        <v>378</v>
      </c>
      <c r="D222" s="257" t="s">
        <v>379</v>
      </c>
      <c r="E222" s="258">
        <v>43048</v>
      </c>
      <c r="F222" s="258">
        <v>43049</v>
      </c>
      <c r="G222" s="251">
        <v>23591719107</v>
      </c>
      <c r="H222" s="249">
        <v>540</v>
      </c>
      <c r="I222" s="259">
        <v>43460</v>
      </c>
      <c r="J222" s="251">
        <v>799698833</v>
      </c>
      <c r="K222" s="250" t="s">
        <v>380</v>
      </c>
      <c r="L222" s="250">
        <v>44742</v>
      </c>
      <c r="M222" s="278"/>
    </row>
    <row r="223" spans="1:13" ht="75" x14ac:dyDescent="0.25">
      <c r="A223" s="243" t="s">
        <v>374</v>
      </c>
      <c r="B223" s="243" t="s">
        <v>375</v>
      </c>
      <c r="C223" s="249">
        <v>6700015789</v>
      </c>
      <c r="D223" s="257" t="s">
        <v>381</v>
      </c>
      <c r="E223" s="258">
        <v>44183</v>
      </c>
      <c r="F223" s="258">
        <v>44194</v>
      </c>
      <c r="G223" s="251">
        <v>1226590608</v>
      </c>
      <c r="H223" s="249">
        <v>240</v>
      </c>
      <c r="I223" s="259">
        <v>44546</v>
      </c>
      <c r="J223" s="251">
        <v>400000000</v>
      </c>
      <c r="K223" s="259">
        <v>44546</v>
      </c>
      <c r="L223" s="250">
        <v>44710</v>
      </c>
      <c r="M223" s="278"/>
    </row>
    <row r="224" spans="1:13" ht="33" customHeight="1" x14ac:dyDescent="0.25">
      <c r="A224" s="260" t="s">
        <v>374</v>
      </c>
      <c r="B224" s="260" t="s">
        <v>375</v>
      </c>
      <c r="C224" s="244">
        <v>6700018386</v>
      </c>
      <c r="D224" s="245" t="s">
        <v>382</v>
      </c>
      <c r="E224" s="247">
        <v>44306</v>
      </c>
      <c r="F224" s="247">
        <v>44342</v>
      </c>
      <c r="G224" s="248">
        <f>607197416</f>
        <v>607197416</v>
      </c>
      <c r="H224" s="244">
        <v>60</v>
      </c>
      <c r="I224" s="250">
        <v>44477</v>
      </c>
      <c r="J224" s="251">
        <v>204191099</v>
      </c>
      <c r="K224" s="259">
        <v>44512</v>
      </c>
      <c r="L224" s="279" t="s">
        <v>416</v>
      </c>
      <c r="M224" s="47" t="s">
        <v>417</v>
      </c>
    </row>
    <row r="225" spans="1:13" ht="33" customHeight="1" x14ac:dyDescent="0.25">
      <c r="A225" s="261"/>
      <c r="B225" s="261"/>
      <c r="C225" s="252"/>
      <c r="D225" s="253"/>
      <c r="E225" s="255"/>
      <c r="F225" s="255"/>
      <c r="G225" s="256"/>
      <c r="H225" s="252"/>
      <c r="I225" s="250">
        <v>44512</v>
      </c>
      <c r="J225" s="251">
        <v>75525869</v>
      </c>
      <c r="K225" s="259"/>
      <c r="L225" s="250"/>
      <c r="M225" s="278"/>
    </row>
    <row r="226" spans="1:13" ht="33" customHeight="1" x14ac:dyDescent="0.25">
      <c r="A226" s="243" t="s">
        <v>374</v>
      </c>
      <c r="B226" s="243" t="s">
        <v>375</v>
      </c>
      <c r="C226" s="249">
        <v>6700021926</v>
      </c>
      <c r="D226" s="257" t="s">
        <v>383</v>
      </c>
      <c r="E226" s="262">
        <v>44512</v>
      </c>
      <c r="F226" s="262">
        <v>44532</v>
      </c>
      <c r="G226" s="251">
        <v>2278951004</v>
      </c>
      <c r="H226" s="249">
        <v>150</v>
      </c>
      <c r="I226" s="262">
        <v>44559</v>
      </c>
      <c r="J226" s="251">
        <v>869793784</v>
      </c>
      <c r="K226" s="259"/>
      <c r="L226" s="259"/>
      <c r="M226" s="278"/>
    </row>
    <row r="227" spans="1:13" ht="33" customHeight="1" x14ac:dyDescent="0.25">
      <c r="A227" s="243" t="s">
        <v>374</v>
      </c>
      <c r="B227" s="243" t="s">
        <v>375</v>
      </c>
      <c r="C227" s="184">
        <v>6700021562</v>
      </c>
      <c r="D227" s="263" t="s">
        <v>384</v>
      </c>
      <c r="E227" s="264">
        <v>44488</v>
      </c>
      <c r="F227" s="264">
        <v>44488</v>
      </c>
      <c r="G227" s="265">
        <v>9413006243</v>
      </c>
      <c r="H227" s="192">
        <v>150</v>
      </c>
      <c r="I227" s="182">
        <v>44553</v>
      </c>
      <c r="J227" s="265">
        <f>275967416+1698052469</f>
        <v>1974019885</v>
      </c>
      <c r="K227" s="182">
        <v>44553</v>
      </c>
      <c r="L227" s="192">
        <v>30</v>
      </c>
      <c r="M227" s="278"/>
    </row>
    <row r="228" spans="1:13" ht="33" customHeight="1" x14ac:dyDescent="0.25">
      <c r="A228" s="243" t="s">
        <v>374</v>
      </c>
      <c r="B228" s="243" t="s">
        <v>385</v>
      </c>
      <c r="C228" s="266">
        <v>413</v>
      </c>
      <c r="D228" s="267" t="s">
        <v>386</v>
      </c>
      <c r="E228" s="268">
        <v>44308</v>
      </c>
      <c r="F228" s="268">
        <v>44313</v>
      </c>
      <c r="G228" s="265">
        <v>115649776</v>
      </c>
      <c r="H228" s="249">
        <v>245</v>
      </c>
      <c r="I228" s="182">
        <v>44540</v>
      </c>
      <c r="J228" s="265">
        <v>50000000</v>
      </c>
      <c r="K228" s="219"/>
      <c r="L228" s="219"/>
      <c r="M228" s="278"/>
    </row>
    <row r="229" spans="1:13" ht="33" customHeight="1" x14ac:dyDescent="0.25">
      <c r="A229" s="243" t="s">
        <v>374</v>
      </c>
      <c r="B229" s="243" t="s">
        <v>385</v>
      </c>
      <c r="C229" s="266">
        <v>422</v>
      </c>
      <c r="D229" s="267" t="s">
        <v>387</v>
      </c>
      <c r="E229" s="269">
        <v>44335</v>
      </c>
      <c r="F229" s="268">
        <v>44335</v>
      </c>
      <c r="G229" s="265">
        <v>45678973</v>
      </c>
      <c r="H229" s="249">
        <v>231</v>
      </c>
      <c r="I229" s="182">
        <v>44532</v>
      </c>
      <c r="J229" s="265">
        <v>22839486</v>
      </c>
      <c r="K229" s="219"/>
      <c r="L229" s="219"/>
      <c r="M229" s="278"/>
    </row>
    <row r="230" spans="1:13" ht="33" customHeight="1" x14ac:dyDescent="0.25">
      <c r="A230" s="243" t="s">
        <v>374</v>
      </c>
      <c r="B230" s="243" t="s">
        <v>385</v>
      </c>
      <c r="C230" s="266">
        <v>447</v>
      </c>
      <c r="D230" s="267" t="s">
        <v>388</v>
      </c>
      <c r="E230" s="269">
        <v>44357</v>
      </c>
      <c r="F230" s="268">
        <v>44358</v>
      </c>
      <c r="G230" s="265">
        <v>456884935</v>
      </c>
      <c r="H230" s="249">
        <v>210</v>
      </c>
      <c r="I230" s="182">
        <v>44541</v>
      </c>
      <c r="J230" s="265">
        <v>228442467</v>
      </c>
      <c r="K230" s="219"/>
      <c r="L230" s="219"/>
      <c r="M230" s="278"/>
    </row>
    <row r="231" spans="1:13" ht="33" customHeight="1" x14ac:dyDescent="0.25">
      <c r="A231" s="243" t="s">
        <v>374</v>
      </c>
      <c r="B231" s="243" t="s">
        <v>385</v>
      </c>
      <c r="C231" s="270">
        <v>490</v>
      </c>
      <c r="D231" s="267" t="s">
        <v>389</v>
      </c>
      <c r="E231" s="269">
        <v>44386</v>
      </c>
      <c r="F231" s="268">
        <v>44400</v>
      </c>
      <c r="G231" s="265">
        <v>109629256</v>
      </c>
      <c r="H231" s="192">
        <v>177</v>
      </c>
      <c r="I231" s="182">
        <v>44543</v>
      </c>
      <c r="J231" s="265">
        <v>36000000</v>
      </c>
      <c r="K231" s="219"/>
      <c r="L231" s="219"/>
      <c r="M231" s="278"/>
    </row>
    <row r="232" spans="1:13" ht="33" customHeight="1" x14ac:dyDescent="0.25">
      <c r="A232" s="243" t="s">
        <v>374</v>
      </c>
      <c r="B232" s="243" t="s">
        <v>390</v>
      </c>
      <c r="C232" s="184" t="s">
        <v>391</v>
      </c>
      <c r="D232" s="267" t="s">
        <v>392</v>
      </c>
      <c r="E232" s="269">
        <v>44512</v>
      </c>
      <c r="F232" s="268">
        <v>44519</v>
      </c>
      <c r="G232" s="265">
        <v>546313053</v>
      </c>
      <c r="H232" s="192">
        <v>49</v>
      </c>
      <c r="I232" s="182"/>
      <c r="J232" s="265"/>
      <c r="K232" s="190">
        <v>44558</v>
      </c>
      <c r="L232" s="192">
        <v>90</v>
      </c>
      <c r="M232" s="278"/>
    </row>
    <row r="233" spans="1:13" ht="33" customHeight="1" x14ac:dyDescent="0.25">
      <c r="A233" s="243" t="s">
        <v>374</v>
      </c>
      <c r="B233" s="243" t="s">
        <v>393</v>
      </c>
      <c r="C233" s="266" t="s">
        <v>394</v>
      </c>
      <c r="D233" s="267" t="s">
        <v>395</v>
      </c>
      <c r="E233" s="269">
        <v>44204</v>
      </c>
      <c r="F233" s="269">
        <v>44204</v>
      </c>
      <c r="G233" s="265">
        <v>23487035</v>
      </c>
      <c r="H233" s="192">
        <v>357</v>
      </c>
      <c r="I233" s="192"/>
      <c r="J233" s="192"/>
      <c r="K233" s="192"/>
      <c r="L233" s="192"/>
      <c r="M233" s="278"/>
    </row>
    <row r="234" spans="1:13" ht="33" customHeight="1" x14ac:dyDescent="0.25">
      <c r="A234" s="243" t="s">
        <v>374</v>
      </c>
      <c r="B234" s="243" t="s">
        <v>393</v>
      </c>
      <c r="C234" s="266" t="s">
        <v>396</v>
      </c>
      <c r="D234" s="267" t="s">
        <v>397</v>
      </c>
      <c r="E234" s="269">
        <v>44214</v>
      </c>
      <c r="F234" s="269">
        <v>44215</v>
      </c>
      <c r="G234" s="265">
        <v>40880070</v>
      </c>
      <c r="H234" s="192">
        <v>346</v>
      </c>
      <c r="I234" s="192"/>
      <c r="J234" s="192"/>
      <c r="K234" s="192"/>
      <c r="L234" s="192"/>
      <c r="M234" s="278"/>
    </row>
    <row r="235" spans="1:13" ht="33" customHeight="1" x14ac:dyDescent="0.25">
      <c r="A235" s="243" t="s">
        <v>374</v>
      </c>
      <c r="B235" s="243" t="s">
        <v>393</v>
      </c>
      <c r="C235" s="266" t="s">
        <v>398</v>
      </c>
      <c r="D235" s="267" t="s">
        <v>399</v>
      </c>
      <c r="E235" s="269">
        <v>44235</v>
      </c>
      <c r="F235" s="269">
        <v>44242</v>
      </c>
      <c r="G235" s="265">
        <v>16167340</v>
      </c>
      <c r="H235" s="192">
        <v>319</v>
      </c>
      <c r="I235" s="192"/>
      <c r="J235" s="192"/>
      <c r="K235" s="192"/>
      <c r="L235" s="192"/>
      <c r="M235" s="278"/>
    </row>
    <row r="236" spans="1:13" ht="33" customHeight="1" x14ac:dyDescent="0.25">
      <c r="A236" s="243" t="s">
        <v>374</v>
      </c>
      <c r="B236" s="243" t="s">
        <v>393</v>
      </c>
      <c r="C236" s="266" t="s">
        <v>400</v>
      </c>
      <c r="D236" s="267" t="s">
        <v>401</v>
      </c>
      <c r="E236" s="269">
        <v>44238</v>
      </c>
      <c r="F236" s="269">
        <v>44238</v>
      </c>
      <c r="G236" s="265">
        <v>11043084</v>
      </c>
      <c r="H236" s="192">
        <v>323</v>
      </c>
      <c r="I236" s="192"/>
      <c r="J236" s="192"/>
      <c r="K236" s="192"/>
      <c r="L236" s="192"/>
      <c r="M236" s="278"/>
    </row>
    <row r="237" spans="1:13" ht="33" customHeight="1" x14ac:dyDescent="0.25">
      <c r="A237" s="243" t="s">
        <v>374</v>
      </c>
      <c r="B237" s="243" t="s">
        <v>393</v>
      </c>
      <c r="C237" s="266" t="s">
        <v>402</v>
      </c>
      <c r="D237" s="267" t="s">
        <v>403</v>
      </c>
      <c r="E237" s="269">
        <v>44214</v>
      </c>
      <c r="F237" s="269">
        <v>44218</v>
      </c>
      <c r="G237" s="265">
        <v>72899400</v>
      </c>
      <c r="H237" s="192">
        <v>343</v>
      </c>
      <c r="I237" s="191">
        <v>44530</v>
      </c>
      <c r="J237" s="271">
        <v>17213716</v>
      </c>
      <c r="K237" s="192"/>
      <c r="L237" s="192"/>
      <c r="M237" s="278"/>
    </row>
    <row r="238" spans="1:13" ht="33" customHeight="1" x14ac:dyDescent="0.25">
      <c r="A238" s="243" t="s">
        <v>374</v>
      </c>
      <c r="B238" s="243" t="s">
        <v>393</v>
      </c>
      <c r="C238" s="266" t="s">
        <v>404</v>
      </c>
      <c r="D238" s="267" t="s">
        <v>405</v>
      </c>
      <c r="E238" s="269">
        <v>44279</v>
      </c>
      <c r="F238" s="269">
        <v>44281</v>
      </c>
      <c r="G238" s="265">
        <v>20800000</v>
      </c>
      <c r="H238" s="192">
        <v>280</v>
      </c>
      <c r="I238" s="192"/>
      <c r="J238" s="192"/>
      <c r="K238" s="192"/>
      <c r="L238" s="192"/>
      <c r="M238" s="278"/>
    </row>
    <row r="239" spans="1:13" ht="33" customHeight="1" x14ac:dyDescent="0.25">
      <c r="A239" s="243" t="s">
        <v>374</v>
      </c>
      <c r="B239" s="243" t="s">
        <v>393</v>
      </c>
      <c r="C239" s="266" t="s">
        <v>406</v>
      </c>
      <c r="D239" s="267" t="s">
        <v>407</v>
      </c>
      <c r="E239" s="269">
        <v>44301</v>
      </c>
      <c r="F239" s="269">
        <v>44301</v>
      </c>
      <c r="G239" s="265">
        <v>2300000</v>
      </c>
      <c r="H239" s="192">
        <v>260</v>
      </c>
      <c r="I239" s="192"/>
      <c r="J239" s="192"/>
      <c r="K239" s="192"/>
      <c r="L239" s="192"/>
      <c r="M239" s="278"/>
    </row>
    <row r="240" spans="1:13" ht="33" customHeight="1" x14ac:dyDescent="0.25">
      <c r="A240" s="243" t="s">
        <v>374</v>
      </c>
      <c r="B240" s="243" t="s">
        <v>393</v>
      </c>
      <c r="C240" s="266" t="s">
        <v>408</v>
      </c>
      <c r="D240" s="267" t="s">
        <v>409</v>
      </c>
      <c r="E240" s="269">
        <v>44279</v>
      </c>
      <c r="F240" s="269">
        <v>44279</v>
      </c>
      <c r="G240" s="265">
        <v>5199199</v>
      </c>
      <c r="H240" s="192">
        <v>282</v>
      </c>
      <c r="I240" s="192"/>
      <c r="J240" s="192"/>
      <c r="K240" s="192"/>
      <c r="L240" s="192"/>
      <c r="M240" s="278"/>
    </row>
    <row r="241" spans="1:13" ht="33" customHeight="1" x14ac:dyDescent="0.25">
      <c r="A241" s="243" t="s">
        <v>374</v>
      </c>
      <c r="B241" s="243" t="s">
        <v>393</v>
      </c>
      <c r="C241" s="266" t="s">
        <v>410</v>
      </c>
      <c r="D241" s="267" t="s">
        <v>411</v>
      </c>
      <c r="E241" s="269">
        <v>44508</v>
      </c>
      <c r="F241" s="269">
        <v>44519</v>
      </c>
      <c r="G241" s="265">
        <v>2200000</v>
      </c>
      <c r="H241" s="192">
        <v>42</v>
      </c>
      <c r="I241" s="192"/>
      <c r="J241" s="192"/>
      <c r="K241" s="192"/>
      <c r="L241" s="192"/>
      <c r="M241" s="278"/>
    </row>
    <row r="242" spans="1:13" ht="33" customHeight="1" x14ac:dyDescent="0.25">
      <c r="A242" s="243" t="s">
        <v>374</v>
      </c>
      <c r="B242" s="192" t="s">
        <v>412</v>
      </c>
      <c r="C242" s="272">
        <v>46290</v>
      </c>
      <c r="D242" s="267" t="s">
        <v>413</v>
      </c>
      <c r="E242" s="191">
        <v>44496</v>
      </c>
      <c r="F242" s="191">
        <v>44496</v>
      </c>
      <c r="G242" s="273">
        <v>270095224</v>
      </c>
      <c r="H242" s="192">
        <v>63</v>
      </c>
      <c r="I242" s="274"/>
      <c r="J242" s="274"/>
      <c r="K242" s="274"/>
      <c r="L242" s="274"/>
      <c r="M242" s="278"/>
    </row>
    <row r="243" spans="1:13" ht="33" customHeight="1" x14ac:dyDescent="0.25">
      <c r="A243" s="243" t="s">
        <v>374</v>
      </c>
      <c r="B243" s="192" t="s">
        <v>412</v>
      </c>
      <c r="C243" s="192">
        <v>46332</v>
      </c>
      <c r="D243" s="267" t="s">
        <v>414</v>
      </c>
      <c r="E243" s="191">
        <v>44517</v>
      </c>
      <c r="F243" s="191">
        <v>44517</v>
      </c>
      <c r="G243" s="273">
        <v>79941849</v>
      </c>
      <c r="H243" s="192">
        <v>43</v>
      </c>
      <c r="I243" s="274"/>
      <c r="J243" s="274"/>
      <c r="K243" s="274"/>
      <c r="L243" s="274"/>
      <c r="M243" s="278"/>
    </row>
    <row r="244" spans="1:13" ht="33" customHeight="1" x14ac:dyDescent="0.25">
      <c r="A244" s="243" t="s">
        <v>374</v>
      </c>
      <c r="B244" s="192" t="s">
        <v>412</v>
      </c>
      <c r="C244" s="192">
        <v>46370</v>
      </c>
      <c r="D244" s="267" t="s">
        <v>415</v>
      </c>
      <c r="E244" s="191">
        <v>44531</v>
      </c>
      <c r="F244" s="191">
        <v>44531</v>
      </c>
      <c r="G244" s="273">
        <v>1942222405</v>
      </c>
      <c r="H244" s="192">
        <v>150</v>
      </c>
      <c r="I244" s="274"/>
      <c r="J244" s="274"/>
      <c r="K244" s="274"/>
      <c r="L244" s="274"/>
      <c r="M244" s="278"/>
    </row>
    <row r="245" spans="1:13" ht="33" customHeight="1" x14ac:dyDescent="0.25">
      <c r="A245" s="188" t="s">
        <v>424</v>
      </c>
      <c r="B245" s="188" t="s">
        <v>425</v>
      </c>
      <c r="C245" s="286" t="s">
        <v>426</v>
      </c>
      <c r="D245" s="287" t="s">
        <v>427</v>
      </c>
      <c r="E245" s="288" t="s">
        <v>428</v>
      </c>
      <c r="F245" s="288" t="s">
        <v>428</v>
      </c>
      <c r="G245" s="289">
        <v>176803110</v>
      </c>
      <c r="H245" s="289">
        <v>80</v>
      </c>
      <c r="I245" s="290" t="s">
        <v>429</v>
      </c>
      <c r="J245" s="289">
        <v>0</v>
      </c>
      <c r="K245" s="290" t="s">
        <v>429</v>
      </c>
      <c r="L245" s="290" t="s">
        <v>430</v>
      </c>
      <c r="M245" s="188"/>
    </row>
    <row r="246" spans="1:13" ht="33" customHeight="1" x14ac:dyDescent="0.25">
      <c r="A246" s="188" t="s">
        <v>424</v>
      </c>
      <c r="B246" s="188" t="s">
        <v>425</v>
      </c>
      <c r="C246" s="286" t="s">
        <v>431</v>
      </c>
      <c r="D246" s="287" t="s">
        <v>432</v>
      </c>
      <c r="E246" s="288" t="s">
        <v>433</v>
      </c>
      <c r="F246" s="288" t="s">
        <v>434</v>
      </c>
      <c r="G246" s="289">
        <v>13137000</v>
      </c>
      <c r="H246" s="289">
        <v>92</v>
      </c>
      <c r="I246" s="290" t="s">
        <v>429</v>
      </c>
      <c r="J246" s="289">
        <v>0</v>
      </c>
      <c r="K246" s="290" t="s">
        <v>429</v>
      </c>
      <c r="L246" s="290" t="s">
        <v>430</v>
      </c>
      <c r="M246" s="188"/>
    </row>
    <row r="247" spans="1:13" ht="33" customHeight="1" x14ac:dyDescent="0.25">
      <c r="A247" s="188" t="s">
        <v>424</v>
      </c>
      <c r="B247" s="188" t="s">
        <v>425</v>
      </c>
      <c r="C247" s="286" t="s">
        <v>435</v>
      </c>
      <c r="D247" s="287" t="s">
        <v>436</v>
      </c>
      <c r="E247" s="288" t="s">
        <v>437</v>
      </c>
      <c r="F247" s="288" t="s">
        <v>438</v>
      </c>
      <c r="G247" s="289">
        <v>62039760</v>
      </c>
      <c r="H247" s="289">
        <v>92</v>
      </c>
      <c r="I247" s="290" t="s">
        <v>429</v>
      </c>
      <c r="J247" s="289">
        <v>0</v>
      </c>
      <c r="K247" s="290" t="s">
        <v>429</v>
      </c>
      <c r="L247" s="290" t="s">
        <v>430</v>
      </c>
      <c r="M247" s="188"/>
    </row>
    <row r="248" spans="1:13" ht="33" customHeight="1" x14ac:dyDescent="0.25">
      <c r="A248" s="188" t="s">
        <v>424</v>
      </c>
      <c r="B248" s="188" t="s">
        <v>425</v>
      </c>
      <c r="C248" s="286" t="s">
        <v>439</v>
      </c>
      <c r="D248" s="287" t="s">
        <v>440</v>
      </c>
      <c r="E248" s="288" t="s">
        <v>441</v>
      </c>
      <c r="F248" s="288" t="s">
        <v>441</v>
      </c>
      <c r="G248" s="289">
        <v>4230790281</v>
      </c>
      <c r="H248" s="289">
        <v>212</v>
      </c>
      <c r="I248" s="290" t="s">
        <v>429</v>
      </c>
      <c r="J248" s="289">
        <v>0</v>
      </c>
      <c r="K248" s="290" t="s">
        <v>429</v>
      </c>
      <c r="L248" s="290" t="s">
        <v>430</v>
      </c>
      <c r="M248" s="188"/>
    </row>
    <row r="249" spans="1:13" ht="33" customHeight="1" x14ac:dyDescent="0.25">
      <c r="A249" s="184" t="s">
        <v>442</v>
      </c>
      <c r="B249" s="294" t="s">
        <v>443</v>
      </c>
      <c r="C249" s="291" t="s">
        <v>418</v>
      </c>
      <c r="D249" s="287" t="s">
        <v>419</v>
      </c>
      <c r="E249" s="284" t="s">
        <v>444</v>
      </c>
      <c r="F249" s="284" t="s">
        <v>445</v>
      </c>
      <c r="G249" s="285">
        <v>172610974</v>
      </c>
      <c r="H249" s="292">
        <v>45</v>
      </c>
      <c r="I249" s="282" t="s">
        <v>429</v>
      </c>
      <c r="J249" s="292">
        <v>0</v>
      </c>
      <c r="K249" s="211"/>
      <c r="L249" s="211"/>
      <c r="M249" s="211"/>
    </row>
    <row r="250" spans="1:13" ht="33" customHeight="1" x14ac:dyDescent="0.25">
      <c r="A250" s="184" t="s">
        <v>442</v>
      </c>
      <c r="B250" s="294" t="s">
        <v>443</v>
      </c>
      <c r="C250" s="291" t="s">
        <v>420</v>
      </c>
      <c r="D250" s="287" t="s">
        <v>421</v>
      </c>
      <c r="E250" s="284" t="s">
        <v>446</v>
      </c>
      <c r="F250" s="284" t="s">
        <v>447</v>
      </c>
      <c r="G250" s="285">
        <v>46100000</v>
      </c>
      <c r="H250" s="292">
        <v>30</v>
      </c>
      <c r="I250" s="282" t="s">
        <v>429</v>
      </c>
      <c r="J250" s="292">
        <v>0</v>
      </c>
      <c r="K250" s="211"/>
      <c r="L250" s="211"/>
      <c r="M250" s="211"/>
    </row>
    <row r="251" spans="1:13" ht="33" customHeight="1" x14ac:dyDescent="0.25">
      <c r="A251" s="184" t="s">
        <v>442</v>
      </c>
      <c r="B251" s="282" t="s">
        <v>443</v>
      </c>
      <c r="C251" s="282" t="s">
        <v>422</v>
      </c>
      <c r="D251" s="283" t="s">
        <v>423</v>
      </c>
      <c r="E251" s="284">
        <v>44490</v>
      </c>
      <c r="F251" s="284">
        <v>44502</v>
      </c>
      <c r="G251" s="285">
        <v>364422064</v>
      </c>
      <c r="H251" s="292">
        <v>92</v>
      </c>
      <c r="I251" s="293"/>
      <c r="J251" s="293"/>
      <c r="K251" s="293"/>
      <c r="L251" s="293"/>
      <c r="M251" s="278"/>
    </row>
    <row r="252" spans="1:13" ht="55.5" customHeight="1" x14ac:dyDescent="0.25">
      <c r="A252" s="299" t="s">
        <v>424</v>
      </c>
      <c r="B252" s="299" t="s">
        <v>448</v>
      </c>
      <c r="C252" s="295" t="s">
        <v>449</v>
      </c>
      <c r="D252" s="296" t="s">
        <v>450</v>
      </c>
      <c r="E252" s="297" t="s">
        <v>451</v>
      </c>
      <c r="F252" s="297" t="s">
        <v>451</v>
      </c>
      <c r="G252" s="298">
        <v>67612400</v>
      </c>
      <c r="H252" s="298">
        <v>55</v>
      </c>
      <c r="I252" s="295" t="s">
        <v>429</v>
      </c>
      <c r="J252" s="298">
        <v>0</v>
      </c>
      <c r="K252" s="295" t="s">
        <v>429</v>
      </c>
      <c r="L252" s="295" t="s">
        <v>430</v>
      </c>
      <c r="M252" s="300"/>
    </row>
    <row r="253" spans="1:13" ht="45.75" customHeight="1" x14ac:dyDescent="0.25">
      <c r="A253" s="299" t="s">
        <v>424</v>
      </c>
      <c r="B253" s="299" t="s">
        <v>448</v>
      </c>
      <c r="C253" s="295" t="s">
        <v>452</v>
      </c>
      <c r="D253" s="296" t="s">
        <v>453</v>
      </c>
      <c r="E253" s="297" t="s">
        <v>447</v>
      </c>
      <c r="F253" s="297" t="s">
        <v>454</v>
      </c>
      <c r="G253" s="298">
        <v>11832739</v>
      </c>
      <c r="H253" s="298">
        <v>30</v>
      </c>
      <c r="I253" s="295" t="s">
        <v>429</v>
      </c>
      <c r="J253" s="298">
        <v>0</v>
      </c>
      <c r="K253" s="295" t="s">
        <v>429</v>
      </c>
      <c r="L253" s="295" t="s">
        <v>430</v>
      </c>
      <c r="M253" s="300"/>
    </row>
    <row r="254" spans="1:13" ht="48.75" customHeight="1" x14ac:dyDescent="0.25">
      <c r="A254" s="299" t="s">
        <v>424</v>
      </c>
      <c r="B254" s="299" t="s">
        <v>448</v>
      </c>
      <c r="C254" s="295" t="s">
        <v>449</v>
      </c>
      <c r="D254" s="296" t="s">
        <v>450</v>
      </c>
      <c r="E254" s="297" t="s">
        <v>451</v>
      </c>
      <c r="F254" s="297" t="s">
        <v>451</v>
      </c>
      <c r="G254" s="298">
        <v>0</v>
      </c>
      <c r="H254" s="298">
        <v>115</v>
      </c>
      <c r="I254" s="297" t="s">
        <v>455</v>
      </c>
      <c r="J254" s="298">
        <v>8346787</v>
      </c>
      <c r="K254" s="295" t="s">
        <v>429</v>
      </c>
      <c r="L254" s="295" t="s">
        <v>430</v>
      </c>
      <c r="M254" s="300"/>
    </row>
    <row r="255" spans="1:13" ht="52.5" customHeight="1" x14ac:dyDescent="0.25">
      <c r="A255" s="299" t="s">
        <v>424</v>
      </c>
      <c r="B255" s="299" t="s">
        <v>448</v>
      </c>
      <c r="C255" s="295" t="s">
        <v>449</v>
      </c>
      <c r="D255" s="296" t="s">
        <v>450</v>
      </c>
      <c r="E255" s="297" t="s">
        <v>451</v>
      </c>
      <c r="F255" s="297" t="s">
        <v>451</v>
      </c>
      <c r="G255" s="298">
        <v>0</v>
      </c>
      <c r="H255" s="298">
        <v>115</v>
      </c>
      <c r="I255" s="295" t="s">
        <v>429</v>
      </c>
      <c r="J255" s="298">
        <v>0</v>
      </c>
      <c r="K255" s="297" t="s">
        <v>455</v>
      </c>
      <c r="L255" s="295" t="s">
        <v>456</v>
      </c>
      <c r="M255" s="300"/>
    </row>
  </sheetData>
  <mergeCells count="256"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A220:A221"/>
    <mergeCell ref="B220:B221"/>
    <mergeCell ref="H220:H221"/>
    <mergeCell ref="M187:M188"/>
    <mergeCell ref="J190:J192"/>
    <mergeCell ref="M190:M192"/>
    <mergeCell ref="C220:C221"/>
    <mergeCell ref="D220:D221"/>
    <mergeCell ref="E220:E221"/>
    <mergeCell ref="F220:F221"/>
    <mergeCell ref="G220:G221"/>
    <mergeCell ref="I220:I221"/>
    <mergeCell ref="K220:K221"/>
    <mergeCell ref="L220:L221"/>
    <mergeCell ref="M220:M221"/>
    <mergeCell ref="B187:B188"/>
    <mergeCell ref="C187:C188"/>
    <mergeCell ref="D187:D188"/>
    <mergeCell ref="E187:E188"/>
    <mergeCell ref="F187:F188"/>
    <mergeCell ref="G187:G188"/>
    <mergeCell ref="A190:A192"/>
    <mergeCell ref="B190:B192"/>
    <mergeCell ref="C190:C192"/>
    <mergeCell ref="D190:D192"/>
    <mergeCell ref="E190:E192"/>
    <mergeCell ref="F190:F192"/>
    <mergeCell ref="G190:G192"/>
    <mergeCell ref="H190:H192"/>
    <mergeCell ref="I190:I192"/>
    <mergeCell ref="H187:H188"/>
    <mergeCell ref="A112:A113"/>
    <mergeCell ref="A114:A115"/>
    <mergeCell ref="A117:A121"/>
    <mergeCell ref="A122:A123"/>
    <mergeCell ref="A125:A129"/>
    <mergeCell ref="A130:A131"/>
    <mergeCell ref="A132:A133"/>
    <mergeCell ref="A62:A66"/>
    <mergeCell ref="A67:A73"/>
    <mergeCell ref="A75:A79"/>
    <mergeCell ref="A80:A83"/>
    <mergeCell ref="A84:A91"/>
    <mergeCell ref="A92:A93"/>
    <mergeCell ref="A94:A102"/>
    <mergeCell ref="A103:A107"/>
    <mergeCell ref="A108:A111"/>
    <mergeCell ref="A3:A9"/>
    <mergeCell ref="A10:A20"/>
    <mergeCell ref="A22:A29"/>
    <mergeCell ref="A30:A37"/>
    <mergeCell ref="A38:A48"/>
    <mergeCell ref="A49:A51"/>
    <mergeCell ref="A52:A54"/>
    <mergeCell ref="A55:A61"/>
    <mergeCell ref="H125:H129"/>
    <mergeCell ref="M125:M129"/>
    <mergeCell ref="B114:B115"/>
    <mergeCell ref="C114:C115"/>
    <mergeCell ref="D114:D115"/>
    <mergeCell ref="E114:E115"/>
    <mergeCell ref="F114:F115"/>
    <mergeCell ref="G114:G115"/>
    <mergeCell ref="H114:H115"/>
    <mergeCell ref="M114:M115"/>
    <mergeCell ref="B122:B123"/>
    <mergeCell ref="C122:C123"/>
    <mergeCell ref="D122:D123"/>
    <mergeCell ref="E122:E123"/>
    <mergeCell ref="F122:F123"/>
    <mergeCell ref="B117:B121"/>
    <mergeCell ref="C117:C121"/>
    <mergeCell ref="D117:D121"/>
    <mergeCell ref="H117:H121"/>
    <mergeCell ref="M75:M79"/>
    <mergeCell ref="B75:B79"/>
    <mergeCell ref="C75:C79"/>
    <mergeCell ref="M117:M121"/>
    <mergeCell ref="M122:M123"/>
    <mergeCell ref="G122:G123"/>
    <mergeCell ref="H122:H123"/>
    <mergeCell ref="D112:D113"/>
    <mergeCell ref="C112:C113"/>
    <mergeCell ref="D75:D79"/>
    <mergeCell ref="D94:D102"/>
    <mergeCell ref="C94:C102"/>
    <mergeCell ref="B94:B102"/>
    <mergeCell ref="B84:B91"/>
    <mergeCell ref="C84:C91"/>
    <mergeCell ref="D84:D91"/>
    <mergeCell ref="M84:M91"/>
    <mergeCell ref="B112:B113"/>
    <mergeCell ref="M112:M113"/>
    <mergeCell ref="H112:H113"/>
    <mergeCell ref="H103:H107"/>
    <mergeCell ref="M103:M107"/>
    <mergeCell ref="B108:B111"/>
    <mergeCell ref="C108:C111"/>
    <mergeCell ref="M67:M73"/>
    <mergeCell ref="E103:E107"/>
    <mergeCell ref="F103:F107"/>
    <mergeCell ref="G92:G93"/>
    <mergeCell ref="H92:H93"/>
    <mergeCell ref="M92:M93"/>
    <mergeCell ref="M94:M102"/>
    <mergeCell ref="G94:G102"/>
    <mergeCell ref="H94:H102"/>
    <mergeCell ref="G80:G83"/>
    <mergeCell ref="H80:H83"/>
    <mergeCell ref="M80:M83"/>
    <mergeCell ref="E75:E79"/>
    <mergeCell ref="F75:F79"/>
    <mergeCell ref="G75:G79"/>
    <mergeCell ref="H75:H79"/>
    <mergeCell ref="E92:E93"/>
    <mergeCell ref="F92:F93"/>
    <mergeCell ref="F94:F102"/>
    <mergeCell ref="E94:E102"/>
    <mergeCell ref="E84:E91"/>
    <mergeCell ref="F84:F91"/>
    <mergeCell ref="G84:G91"/>
    <mergeCell ref="H84:H91"/>
    <mergeCell ref="B67:B73"/>
    <mergeCell ref="C67:C73"/>
    <mergeCell ref="D67:D73"/>
    <mergeCell ref="E67:E73"/>
    <mergeCell ref="G67:G73"/>
    <mergeCell ref="H67:H73"/>
    <mergeCell ref="D80:D83"/>
    <mergeCell ref="E80:E83"/>
    <mergeCell ref="F80:F83"/>
    <mergeCell ref="F67:F73"/>
    <mergeCell ref="B80:B83"/>
    <mergeCell ref="C80:C83"/>
    <mergeCell ref="C62:C66"/>
    <mergeCell ref="B62:B66"/>
    <mergeCell ref="H38:H48"/>
    <mergeCell ref="B49:B51"/>
    <mergeCell ref="C49:C51"/>
    <mergeCell ref="D49:D51"/>
    <mergeCell ref="E49:E51"/>
    <mergeCell ref="F49:F51"/>
    <mergeCell ref="G49:G51"/>
    <mergeCell ref="H49:H51"/>
    <mergeCell ref="H52:H54"/>
    <mergeCell ref="D62:D66"/>
    <mergeCell ref="E62:E66"/>
    <mergeCell ref="F62:F66"/>
    <mergeCell ref="H62:H66"/>
    <mergeCell ref="G62:G66"/>
    <mergeCell ref="M62:M66"/>
    <mergeCell ref="B30:B37"/>
    <mergeCell ref="B1:M1"/>
    <mergeCell ref="B38:B48"/>
    <mergeCell ref="C38:C48"/>
    <mergeCell ref="D38:D48"/>
    <mergeCell ref="E38:E48"/>
    <mergeCell ref="F38:F48"/>
    <mergeCell ref="G38:G48"/>
    <mergeCell ref="M3:M9"/>
    <mergeCell ref="G3:G9"/>
    <mergeCell ref="H3:H9"/>
    <mergeCell ref="H30:H37"/>
    <mergeCell ref="M10:M20"/>
    <mergeCell ref="H10:H20"/>
    <mergeCell ref="E10:E20"/>
    <mergeCell ref="F10:F20"/>
    <mergeCell ref="B3:B9"/>
    <mergeCell ref="C3:C9"/>
    <mergeCell ref="C30:C37"/>
    <mergeCell ref="D30:D37"/>
    <mergeCell ref="M30:M37"/>
    <mergeCell ref="M38:M48"/>
    <mergeCell ref="B22:B29"/>
    <mergeCell ref="C52:C54"/>
    <mergeCell ref="D52:D54"/>
    <mergeCell ref="E52:E54"/>
    <mergeCell ref="F52:F54"/>
    <mergeCell ref="M55:M61"/>
    <mergeCell ref="C10:C20"/>
    <mergeCell ref="B10:B20"/>
    <mergeCell ref="D10:D20"/>
    <mergeCell ref="M22:M29"/>
    <mergeCell ref="M49:M51"/>
    <mergeCell ref="C22:C29"/>
    <mergeCell ref="D22:D29"/>
    <mergeCell ref="E22:E29"/>
    <mergeCell ref="F22:F29"/>
    <mergeCell ref="G22:G29"/>
    <mergeCell ref="H22:H29"/>
    <mergeCell ref="D108:D111"/>
    <mergeCell ref="G108:G111"/>
    <mergeCell ref="H108:H111"/>
    <mergeCell ref="M108:M111"/>
    <mergeCell ref="B103:B107"/>
    <mergeCell ref="C103:C107"/>
    <mergeCell ref="D103:D107"/>
    <mergeCell ref="D3:D9"/>
    <mergeCell ref="E3:E9"/>
    <mergeCell ref="F3:F9"/>
    <mergeCell ref="G30:G37"/>
    <mergeCell ref="E30:E37"/>
    <mergeCell ref="F30:F37"/>
    <mergeCell ref="G10:G20"/>
    <mergeCell ref="M52:M54"/>
    <mergeCell ref="B55:B61"/>
    <mergeCell ref="C55:C61"/>
    <mergeCell ref="D55:D61"/>
    <mergeCell ref="E55:E61"/>
    <mergeCell ref="F55:F61"/>
    <mergeCell ref="G55:G61"/>
    <mergeCell ref="H55:H61"/>
    <mergeCell ref="G52:G54"/>
    <mergeCell ref="B52:B54"/>
    <mergeCell ref="B92:B93"/>
    <mergeCell ref="C92:C93"/>
    <mergeCell ref="D92:D93"/>
    <mergeCell ref="B130:B131"/>
    <mergeCell ref="C130:C131"/>
    <mergeCell ref="D130:D131"/>
    <mergeCell ref="E130:E131"/>
    <mergeCell ref="F130:F131"/>
    <mergeCell ref="G130:G131"/>
    <mergeCell ref="G112:G113"/>
    <mergeCell ref="F112:F113"/>
    <mergeCell ref="E112:E113"/>
    <mergeCell ref="G103:G107"/>
    <mergeCell ref="E117:E121"/>
    <mergeCell ref="F117:F121"/>
    <mergeCell ref="G117:G121"/>
    <mergeCell ref="B125:B129"/>
    <mergeCell ref="C125:C129"/>
    <mergeCell ref="D125:D129"/>
    <mergeCell ref="E125:E129"/>
    <mergeCell ref="F125:F129"/>
    <mergeCell ref="G125:G129"/>
    <mergeCell ref="E108:E111"/>
    <mergeCell ref="F108:F111"/>
    <mergeCell ref="H130:H131"/>
    <mergeCell ref="M130:M131"/>
    <mergeCell ref="B132:B133"/>
    <mergeCell ref="C132:C133"/>
    <mergeCell ref="D132:D133"/>
    <mergeCell ref="E132:E133"/>
    <mergeCell ref="F132:F133"/>
    <mergeCell ref="G132:G133"/>
    <mergeCell ref="H132:H133"/>
    <mergeCell ref="M132:M133"/>
  </mergeCells>
  <conditionalFormatting sqref="C151:C152 C141:C149">
    <cfRule type="duplicateValues" dxfId="8" priority="7"/>
  </conditionalFormatting>
  <conditionalFormatting sqref="C150">
    <cfRule type="duplicateValues" dxfId="7" priority="8"/>
  </conditionalFormatting>
  <conditionalFormatting sqref="C155">
    <cfRule type="duplicateValues" dxfId="6" priority="6"/>
  </conditionalFormatting>
  <conditionalFormatting sqref="C156:C165">
    <cfRule type="duplicateValues" dxfId="5" priority="5"/>
  </conditionalFormatting>
  <conditionalFormatting sqref="C153:C154">
    <cfRule type="duplicateValues" dxfId="4" priority="9"/>
  </conditionalFormatting>
  <conditionalFormatting sqref="C166">
    <cfRule type="duplicateValues" dxfId="3" priority="4"/>
  </conditionalFormatting>
  <conditionalFormatting sqref="C167">
    <cfRule type="duplicateValues" dxfId="2" priority="3"/>
  </conditionalFormatting>
  <conditionalFormatting sqref="C168">
    <cfRule type="duplicateValues" dxfId="1" priority="2"/>
  </conditionalFormatting>
  <conditionalFormatting sqref="C169:C179">
    <cfRule type="duplicateValues" dxfId="0" priority="1"/>
  </conditionalFormatting>
  <pageMargins left="0.7" right="0.7" top="0.75" bottom="0.75" header="0.3" footer="0.3"/>
  <pageSetup scale="88" orientation="portrait" r:id="rId1"/>
  <rowBreaks count="1" manualBreakCount="1">
    <brk id="1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3C11F11E1C0745AF5683BD6C34EB3C" ma:contentTypeVersion="2" ma:contentTypeDescription="Crear nuevo documento." ma:contentTypeScope="" ma:versionID="3e19ab3da62f4fe6e21cfaca3f544a7f">
  <xsd:schema xmlns:xsd="http://www.w3.org/2001/XMLSchema" xmlns:xs="http://www.w3.org/2001/XMLSchema" xmlns:p="http://schemas.microsoft.com/office/2006/metadata/properties" xmlns:ns1="http://schemas.microsoft.com/sharepoint/v3" xmlns:ns2="9188eaee-deac-48bd-b75f-44b91a54911b" targetNamespace="http://schemas.microsoft.com/office/2006/metadata/properties" ma:root="true" ma:fieldsID="6b163cc6c91e747876217254ef2b7640" ns1:_="" ns2:_="">
    <xsd:import namespace="http://schemas.microsoft.com/sharepoint/v3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10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E659DE-5776-4523-AAB2-ADFCE8994BE5}"/>
</file>

<file path=customXml/itemProps2.xml><?xml version="1.0" encoding="utf-8"?>
<ds:datastoreItem xmlns:ds="http://schemas.openxmlformats.org/officeDocument/2006/customXml" ds:itemID="{10F84B90-111B-4D75-AE98-F2450EEA5E40}"/>
</file>

<file path=customXml/itemProps3.xml><?xml version="1.0" encoding="utf-8"?>
<ds:datastoreItem xmlns:ds="http://schemas.openxmlformats.org/officeDocument/2006/customXml" ds:itemID="{4C3B72BA-4F0D-4D1C-9F5C-281E6EDCF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Miryan Rubiela Tocarruncho Pedraza</dc:creator>
  <cp:lastModifiedBy>miryant</cp:lastModifiedBy>
  <dcterms:created xsi:type="dcterms:W3CDTF">2018-03-15T19:52:56Z</dcterms:created>
  <dcterms:modified xsi:type="dcterms:W3CDTF">2022-04-04T00:12:20Z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0x010100DD3C11F11E1C0745AF5683BD6C34EB3C</vt:lpwstr>
  </property>
</Properties>
</file>