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ormacion\Documents\2020\CONTRATACION OBRAS\tercer trimestre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1" l="1"/>
  <c r="I74" i="1"/>
  <c r="L59" i="1" l="1"/>
</calcChain>
</file>

<file path=xl/sharedStrings.xml><?xml version="1.0" encoding="utf-8"?>
<sst xmlns="http://schemas.openxmlformats.org/spreadsheetml/2006/main" count="880" uniqueCount="441">
  <si>
    <t>FECHA DE SUSCRIPCION</t>
  </si>
  <si>
    <t>FECHA ADICION</t>
  </si>
  <si>
    <t>FECHA PRORROGA</t>
  </si>
  <si>
    <t>CODIGO  CONTRATO</t>
  </si>
  <si>
    <t>OBJETO DEL CONTRATO</t>
  </si>
  <si>
    <t>FECHA DE INICIO</t>
  </si>
  <si>
    <t>VALOR CONTRATO     $</t>
  </si>
  <si>
    <t>VALOR ADICION       $</t>
  </si>
  <si>
    <t>C.A.A.F</t>
  </si>
  <si>
    <t>OBSERVACIONES</t>
  </si>
  <si>
    <t>PLAZO ESTIMADO (DÍAS)</t>
  </si>
  <si>
    <t>PLAZO PRORROGA (DÍAS)</t>
  </si>
  <si>
    <t xml:space="preserve">ENTIDAD(CONTRATISTA) </t>
  </si>
  <si>
    <t>CONTRATO INTERADMINISTRATIVO DE MANDATO SIN REPRESENTACIÓN PARA LA CONSTRUCCIÓN DEL PROYECTO BIBLIOTECA LUSITANIA, EN EL MUNICIPIO DE MEDELLÍN”</t>
  </si>
  <si>
    <t>No.2:  30                                  No.3:  60                   No.6:  60                                   No.7:  60</t>
  </si>
  <si>
    <t>390 Inicial</t>
  </si>
  <si>
    <t xml:space="preserve">Modificación No.2:  18/12/2019                              Modificación No.3:  31/01/2020              Modificación No.6:  29/07/2020                              Modificación No.7:  30/09/2020                                 </t>
  </si>
  <si>
    <t>Modificación No.3:  31/01/2020</t>
  </si>
  <si>
    <t>Actualmente nos encontramos en etapa de recibo  de la obra a la  Empresa de Desarrollo Urbano –EDU- , lo anterior motivados en que en el recibo parcial se encontraron actividades pendientes, las cuales deben ser realizadas y entregadas a satisfacción a más tardar el 01 de diciembre de 2020.</t>
  </si>
  <si>
    <t>CULTURA Y RECREACION</t>
  </si>
  <si>
    <t>MUNICIPIO DE MEDELLIN - SECRETARIA DE CULTURA</t>
  </si>
  <si>
    <t>Dar cumplimiento a los requerimientos del contrato interadministrativo N°3312 -3 de 2020 celebrado entre la Empresa de Desarrollo Urbano - EDU y Metroparques, se hace necesarios realizar invitación privada para la Orden de ejecución N°1, Fase N°1 Proyecto Cima y Carlos Vieco en el Cerro Nutibara.</t>
  </si>
  <si>
    <t>75 días</t>
  </si>
  <si>
    <t>Dar cumplimiento a los requerimientos del contrato interadministrativo N°3312 -3 de 2020 celebrado entre la Empresa de Desarrollo Urbano - EDU y Metroparques, para lo cual se hace necesarios realizar invitación privada a la Orden de ejecución N°3, Fase N°2 Proyecto Vía en el Cerro Nut</t>
  </si>
  <si>
    <t>90 días</t>
  </si>
  <si>
    <t>Dar cumplimiento a los requerimientos del contrato interadministrativo N°551 de 2020 celebrado entre el Area Metropolitano del Valle de Aburra y Metroparques, se hace necesarios realizar invitación privada para el servicio de mantenimiento de cuarto de maquinas del Parque de las Aguas.</t>
  </si>
  <si>
    <t>Para dar cumplimiento a los requerimientos del contrato interadministrativo N°551 de 2020 celebrado entre el Area Metropolitano del Valle de Aburra y Metroparques, se hace necesarios realizar invitación privada del Servicio de mantenimiento preventivo y correctivo de las subestaciones electricas del Parque metropolitano de las Aguas.</t>
  </si>
  <si>
    <t>Mantenimiento de la superficie en grama natural, del inder para atender el contrato interadministrativo N°6700013202 de 2020.</t>
  </si>
  <si>
    <t>En cumplimiento de los requerimientos del contrato interadminsitrativo N°6700013202 de 2020 celebrado entre el inder de Medellín y Metroparques se hace necesario realizar invitación privada para el manejo integral de fauna silvestre y conservación del arbolado en las zonas verdes requeridas por el Inder.</t>
  </si>
  <si>
    <t>METROPARQUES</t>
  </si>
  <si>
    <t>0586-19</t>
  </si>
  <si>
    <t xml:space="preserve">Servicio de mantenimiento preventivo y correctivo para el CCTV 
y los controles de acceso de la sede de Telemedellín. </t>
  </si>
  <si>
    <t>31/12/2019        30/06/2020</t>
  </si>
  <si>
    <t>182                             184</t>
  </si>
  <si>
    <t>La prórroga 1 fue hasta el 30 de junio de 2020. La prórroga 2 va hasta el 31 de diciembre de 2020</t>
  </si>
  <si>
    <t>TELEMEDELLIN</t>
  </si>
  <si>
    <t>Educación</t>
  </si>
  <si>
    <t>890980134
Institución Universitaria Colegio Mayor de Antioquia - COLMAYOR</t>
  </si>
  <si>
    <t>CONTRATO DE OBRA PÚBLICA No.059 DE 2019</t>
  </si>
  <si>
    <t>EJECUCIÓN DE OBRAS FÍSICAS Y ADECUACIONES COMPLEMENTARIAS EN EL CAMPUS DONDE OPERA LA INSTITUCIÓN UNIVERSITARIA COLEGIO MAYOR DE ANTIOQUIA EN SU TERCERA FASE.</t>
  </si>
  <si>
    <t>Se reporta adición No.02 en tiempo y recursos</t>
  </si>
  <si>
    <t>Se reporta adición No.03 en tiempo</t>
  </si>
  <si>
    <t>Se reporta adición No.04 en tiempo y recursos</t>
  </si>
  <si>
    <t>PLAZO ESTIMADO</t>
  </si>
  <si>
    <t>EPM 3</t>
  </si>
  <si>
    <t>EMPRESAS PÚBLICAS DE MEDELLIN E.S.P.</t>
  </si>
  <si>
    <t>CW99652</t>
  </si>
  <si>
    <t>Construcción de las redes de conducción, impulsión, distribución secundaria y obras complementarias para el proyecto Expansión Envigado El Capiro</t>
  </si>
  <si>
    <t>07/07/2020 12:00:00 a. m.</t>
  </si>
  <si>
    <t>15/07/2020 12:00:00 a. m.</t>
  </si>
  <si>
    <t>EPM 1</t>
  </si>
  <si>
    <t>CW98683</t>
  </si>
  <si>
    <t>Mantenimiento y siembra de jardines interiores y exteriores, Ã¡rboles, arbustos en las instalaciones del Grupo Empresarial EPM</t>
  </si>
  <si>
    <t>08/07/2020 12:00:00 a. m.</t>
  </si>
  <si>
    <t>01/08/2020 12:00:00 a. m.</t>
  </si>
  <si>
    <t>CW95395</t>
  </si>
  <si>
    <t>Acuerdo de conexión a redes locales o secundarias de acueducto y alcantarillado del proyecto BOSQUE SANTO</t>
  </si>
  <si>
    <t>03/08/2020 12:00:00 a. m.</t>
  </si>
  <si>
    <t>CW97687</t>
  </si>
  <si>
    <t>Acuerdo de conexión a redes locales o secundarias de acueducto y alcantarillado del proyecto PP PALO ALTO</t>
  </si>
  <si>
    <t>22/07/2020 12:00:00 a. m.</t>
  </si>
  <si>
    <t>EPM 2</t>
  </si>
  <si>
    <t>CW102130</t>
  </si>
  <si>
    <t>CONSTRUCCIÓN DE LAS OBRAS CIVILES, MONTAJES ELECTROMECANICOS, PRUEBAS Y PUESTA EN SERVICIO DE LINEAS DE TRANSMISIÓN A 110 KV PARA EPM</t>
  </si>
  <si>
    <t>31/07/2020 12:00:00 a. m.</t>
  </si>
  <si>
    <t>25/08/2020 12:00:00 a. m.</t>
  </si>
  <si>
    <t>CW100742</t>
  </si>
  <si>
    <t>AE-Instalación y lectura de inclinómetros</t>
  </si>
  <si>
    <t>16/07/2020 12:00:00 a. m.</t>
  </si>
  <si>
    <t>13/08/2020 12:00:00 a. m.</t>
  </si>
  <si>
    <t>CW101964</t>
  </si>
  <si>
    <t>AE- incorporar buenas prÃ¡cticas en Seguridad Operacional en EPM, a partir de la identificaciÃ³n de asuntos transversales Â a los distintos negocios en los pilares factores humanos y promociÃ³n y cambio</t>
  </si>
  <si>
    <t>30/07/2020 12:00:00 a. m.</t>
  </si>
  <si>
    <t>06/08/2020 12:00:00 a. m.</t>
  </si>
  <si>
    <t>CW102325</t>
  </si>
  <si>
    <t>HOCOL BALLENA 20200801</t>
  </si>
  <si>
    <t>CW102591</t>
  </si>
  <si>
    <t>VinculaciÃ³n publicitaria en la secciÃ³n de Noticias Caracol con Temas de ConservaciÃ³n Ambiental</t>
  </si>
  <si>
    <t>16/08/2020 12:00:00 a. m.</t>
  </si>
  <si>
    <t>CW102318</t>
  </si>
  <si>
    <t>ECOPETROL CHUCHUPA 20200801</t>
  </si>
  <si>
    <t>CW99494</t>
  </si>
  <si>
    <t>Ejecución de obras y actividades tendientes a garantizar el control y una efectiva reducción de pérdidas de energía eléctrica en las zonas Norte y Sur de Antioquia Grupo 2 Zona Sur</t>
  </si>
  <si>
    <t>06/07/2020 12:00:00 a. m.</t>
  </si>
  <si>
    <t>31/08/2020 12:00:00 a. m.</t>
  </si>
  <si>
    <t>CW99236</t>
  </si>
  <si>
    <t>Mantenimiento preventivo, correctivo, reparaciones, reformas y adecuaciones de elevadores montacargas en las sedes de EPM</t>
  </si>
  <si>
    <t>09/07/2020 12:00:00 a. m.</t>
  </si>
  <si>
    <t>15/08/2020 12:00:00 a. m.</t>
  </si>
  <si>
    <t>CW104647</t>
  </si>
  <si>
    <t>Suministro, instalación, prueba y puesta en servicio de dos trenes de regulación de gas natural</t>
  </si>
  <si>
    <t>08/09/2020 12:00:00 a. m.</t>
  </si>
  <si>
    <t>CW102754</t>
  </si>
  <si>
    <t>Construcción obras de control de erosión cuencas abastecedora de EPM. Grupo 3</t>
  </si>
  <si>
    <t>07/09/2020 12:00:00 a. m.</t>
  </si>
  <si>
    <t>CW103024</t>
  </si>
  <si>
    <t>AE - Realizar estudios y diseños geotécnicos y estructurales para infraestructura de servicios públicos en el Municipio de Valdivia, Antioquia</t>
  </si>
  <si>
    <t>10/08/2020 12:00:00 a. m.</t>
  </si>
  <si>
    <t>03/09/2020 12:00:00 a. m.</t>
  </si>
  <si>
    <t>CW103183</t>
  </si>
  <si>
    <t>Suministro y montaje de módulos de ultrafiltración</t>
  </si>
  <si>
    <t>14/08/2020 12:00:00 a. m.</t>
  </si>
  <si>
    <t>10/09/2020 12:00:00 a. m.</t>
  </si>
  <si>
    <t>CW100424</t>
  </si>
  <si>
    <t>CW100424 Diseño, fabricación, pruebas en fábrica, embalaje, capacitación y entrega de reguladores de velocidad para dos unidades de generación hidráulica de la central hidroeléctrica La Herradura</t>
  </si>
  <si>
    <t>21/07/2020 12:00:00 a. m.</t>
  </si>
  <si>
    <t>CW102636</t>
  </si>
  <si>
    <t>Realizar actividades para el fomento forestal y actividades complementarias en el vivero de Riogrande II y áreas de interés de EPM</t>
  </si>
  <si>
    <t>05/08/2020 12:00:00 a. m.</t>
  </si>
  <si>
    <t>15/09/2020 12:00:00 a. m.</t>
  </si>
  <si>
    <t>CW104653</t>
  </si>
  <si>
    <t>AE - Prestación de servicios para la gestión predial integral que comprende las servidumbres del proyecto Expansión Jerico</t>
  </si>
  <si>
    <t>11/09/2020 12:00:00 a. m.</t>
  </si>
  <si>
    <t>CW100112</t>
  </si>
  <si>
    <t>INTERVENTORÃA PARA LA ACTUALIZACIÓN DEL MODELO DIGITAL AGUAS A PARTIR DE LA REFERENCIACION DE ELEMENTOS DE LOS SISTEMAS DE ACUEDUCTO Y ALCANTARILLADO OPERADOS POR EPM EN LOS MUNICIPIOS DEL VALLE DE ABURRA Y VALLE SAN NICOLAS (TERCERA ETAPA)</t>
  </si>
  <si>
    <t>14/09/2020 12:00:00 a. m.</t>
  </si>
  <si>
    <t>CW103120</t>
  </si>
  <si>
    <t>Construcción de obras civiles asociadas a la optimización de la mini central Caracola­</t>
  </si>
  <si>
    <t>11/08/2020 12:00:00 a. m.</t>
  </si>
  <si>
    <t>21/09/2020 12:00:00 a. m.</t>
  </si>
  <si>
    <t>CW103904</t>
  </si>
  <si>
    <t>Reforestación y establecimiento de la franja de vegetación de protección perimetral de 100 metros de ancho alrededor de la cota maxima de inundación del embalse Occidente - GRUPO 1</t>
  </si>
  <si>
    <t>24/08/2020 12:00:00 a. m.</t>
  </si>
  <si>
    <t>CW103335</t>
  </si>
  <si>
    <t>Suministro, instalación, puesta en servicio y certificación de fibra óptica y accesorios de comunicaciones para centrales de generación</t>
  </si>
  <si>
    <t>12/08/2020 12:00:00 a. m.</t>
  </si>
  <si>
    <t>04/09/2020 12:00:00 a. m.</t>
  </si>
  <si>
    <t>CW102952</t>
  </si>
  <si>
    <t>AE - Estudios geotécnicos para análisis de estabilidad en el Depósito Roble D Extensión, cercano a la Presa Porce III</t>
  </si>
  <si>
    <t>21/08/2020 12:00:00 a. m.</t>
  </si>
  <si>
    <t>CW104151</t>
  </si>
  <si>
    <t>Acuerdo de conexión a redes locales o secundarias de acueducto y alcantarillado del proyecto TIERRA LINDA</t>
  </si>
  <si>
    <t>CW97154</t>
  </si>
  <si>
    <t>Acuerdo de conexión a redes locales o secundarias de acueducto y alcantarillado del proyecto AIRES DEL CAMPO</t>
  </si>
  <si>
    <t>19/08/2020 12:00:00 a. m.</t>
  </si>
  <si>
    <t>CW100508</t>
  </si>
  <si>
    <t>MANTENIMIENTO,REFORMAS Y MONTAJES ELECTRICOS PARA LOS SISTEMAS DE POTENCIA, ILUMINACION,VOZ Y DATOS EN LAS SEDES DE LAS EMPRESAS PUBLICAS DE MEDELLÍN EN EL VALLE DE ABURRA Y EDIFICIO EPM-GRUPO I</t>
  </si>
  <si>
    <t>CW100371</t>
  </si>
  <si>
    <t>Mantenimiento general de zonas verdes en obras civiles y de conducción, enrocados, taludes, zonas bajas, depósitos, cárcamos, bermas, árboles, y otros, campamento en la Central Termoeléctrica La Sierra</t>
  </si>
  <si>
    <t xml:space="preserve">ENTIDAD </t>
  </si>
  <si>
    <t>Empresas Varias de Medellín</t>
  </si>
  <si>
    <t>CT-2014-048</t>
  </si>
  <si>
    <t xml:space="preserve">Conceptualización, diseño, construcción de obras complementarias, entrega e instalación de equipos, puesta en marcha y operación de un sistema de tratamiento de lixiviados en el relleno sanitario la pradera, ubicado en el municipio de donmatías, antioquia. </t>
  </si>
  <si>
    <t>$7.982’738.135 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USD 3’437.487</t>
  </si>
  <si>
    <t xml:space="preserve">Fase Capex 450 dias                                                                                                                                                                                                                                                                                                                                   Fase opex 360 dias                                                                                                                                        </t>
  </si>
  <si>
    <t>29/09/2017
14/12/2017
22/05/2019
28/10/2019
26/12/2019
10/06/2020</t>
  </si>
  <si>
    <t>$1.963.259.426
$3.561.668.081
$1.195.177.348
$724.111.704
$1.654.904.438
$854.125.003</t>
  </si>
  <si>
    <t>15/01/2018
15/04/2019
31/12/2019
31/12/2019
30/06/2020</t>
  </si>
  <si>
    <t xml:space="preserve"> Plazo Inicial 450 dias
Prorrogas total 1850 dias</t>
  </si>
  <si>
    <t>Sin Liquidar, el contrato termino el 30 Agosto de 2020</t>
  </si>
  <si>
    <t>CT-2019-004</t>
  </si>
  <si>
    <t>Asesoría y diseños estructurales definitivos con ingeniería de detalle para los proyectos, construcciones y reformas que requiera emvarias.</t>
  </si>
  <si>
    <t>303 dias</t>
  </si>
  <si>
    <t>120 dias</t>
  </si>
  <si>
    <t>23 marzo de 2020 El contrato se suspendio debido al COVID, quedando la fecha final es el 13 de octubre de 2020</t>
  </si>
  <si>
    <t>CW-74965</t>
  </si>
  <si>
    <t>Construcción vía el zancudo del vaso altair</t>
  </si>
  <si>
    <t>270 dias</t>
  </si>
  <si>
    <t>75 dias</t>
  </si>
  <si>
    <t>en ejecución</t>
  </si>
  <si>
    <t>FILIALES AGUAS</t>
  </si>
  <si>
    <t xml:space="preserve">AGUAS REGIONALES EPMA S.A E.S.P.  </t>
  </si>
  <si>
    <t>CO-038-2019</t>
  </si>
  <si>
    <t>Optimización y ampliación de planta de producción de agua potable (PPAP)</t>
  </si>
  <si>
    <t>CO-055-2019</t>
  </si>
  <si>
    <t>Construcción de la II etapa del colector el rodeo</t>
  </si>
  <si>
    <t xml:space="preserve">Suspendido </t>
  </si>
  <si>
    <t>CO-066-2019</t>
  </si>
  <si>
    <t>Optimización de redes de acueducto y alcantarillado en los municipios de santa fe de Antioquia, san jerónimo y Sopetrán</t>
  </si>
  <si>
    <t xml:space="preserve">AGUAS REGIONALES EPMA S.A E.S.P. </t>
  </si>
  <si>
    <t>CO-062-2019</t>
  </si>
  <si>
    <t xml:space="preserve">Construcción y optimización de redes y acometidas de acueducto y alcantarillado requeridas por el cliente o la empresa, en los sistemas operados por AGUAS REGIONALES EPM S.A. E.S.P. </t>
  </si>
  <si>
    <t>CO-061-2019</t>
  </si>
  <si>
    <t>CO-078-2019</t>
  </si>
  <si>
    <t>Optimización planta de producción de Agua Potable, Captación y obras Accesorias", Municipio de Turbo</t>
  </si>
  <si>
    <t>CO-081-2019</t>
  </si>
  <si>
    <t>Construcción colector de alcantarillado en el Municipio de Chigorodó</t>
  </si>
  <si>
    <t>CO-011-2020</t>
  </si>
  <si>
    <t>Adecuación, construcción y mantenimiento de infraestructura en las sedes donde opera Aguas Regionales EPM SA ESP</t>
  </si>
  <si>
    <t>CO-044-2020</t>
  </si>
  <si>
    <t>Optimización planta de producción de agua potable y obras accesorias - municipio de Apartado</t>
  </si>
  <si>
    <t>CO-052-2020</t>
  </si>
  <si>
    <t>A la fecha no se ha dado inicio ya que se están realizando las revisiones respectivas</t>
  </si>
  <si>
    <t>CO-053-2020</t>
  </si>
  <si>
    <t>CO-054-2020</t>
  </si>
  <si>
    <t>Optimización del sistema de captación Municipio de Chigorodó</t>
  </si>
  <si>
    <t>CO-058-2020</t>
  </si>
  <si>
    <t>Optimización y ampliación de planta de producción de agua potable (PPAP) en el municipio de Carepa</t>
  </si>
  <si>
    <t xml:space="preserve">AGUAS DE MALAMBO S.A E.S.P </t>
  </si>
  <si>
    <t>CO-028 de 2020</t>
  </si>
  <si>
    <t>CONSTRUCCIÓN, MANTENIMIENTO Y REPARACIÓN DE TRAMOS DE REDES DE ACUEDUCTO Y ALCANTARILLADO, ACOMETIDAS Y OBRAS ACCESORIAS EN EL MUNICIPIO DE MALAMBO, ATLÁNTICO OPERADO POR AGUAS DE MALAMBO S.A E.S. P</t>
  </si>
  <si>
    <t>CONTRATOS DE OBRA EN EJECUCION TERCER TRIMESTRE 2020 ( ACUERDO 038/2016 AGR)</t>
  </si>
  <si>
    <t>CAAF</t>
  </si>
  <si>
    <t>PLAZO PRORROGA</t>
  </si>
  <si>
    <t>Filiales energía</t>
  </si>
  <si>
    <t xml:space="preserve">CENTRAL HIDROELÉCTRICA DE CALDAS S.A. E.S.P. </t>
  </si>
  <si>
    <t>CW89760</t>
  </si>
  <si>
    <t>CT-2019-000023-R1 OBRAS CIVILES PARA LA CONSTRUCCIÓN ADECUACIÓN Y-O REMODELACIÓN DE CÁMARAS Y CANALIZACIONES DE REDES DE DISTRIBUCIÓN DE ENERGÍA DE CHEC</t>
  </si>
  <si>
    <t>14/03/2020 12:00:00 a. m.</t>
  </si>
  <si>
    <t>18/03/2020 12:00:00 a. m.</t>
  </si>
  <si>
    <t>Suspendido 10/08/2020 12:00:00 a. m.</t>
  </si>
  <si>
    <t xml:space="preserve">CENTRALES ELÉCTRICAS DEL NORTE DE SANTANDER S.A. E.S.P. </t>
  </si>
  <si>
    <t>CW99824</t>
  </si>
  <si>
    <t>CW99824 Construcción obras civiles de Subestaciones y Líneas</t>
  </si>
  <si>
    <t>Suscrito</t>
  </si>
  <si>
    <t xml:space="preserve">ELECTRIFICADORA DE SANTANDER S.A. E.S.P. </t>
  </si>
  <si>
    <t>CT-2016-000120</t>
  </si>
  <si>
    <t>DISEÑO, SUMINISTRO, CONSTRUCCIÓN, MONTAJE, PRUEBAS Y PUESTA EN SERVICIO BAJO LA MODALIDAD EPC (ENRINEERING, PROCUREMENT &amp; CONSTRUCCION) DE LAS SUBESTACIONES ELÉCTRICAS PROPIEDAD DE LA ELECTRIFICADORA DE SANTANDER</t>
  </si>
  <si>
    <t>CT-2016-000117</t>
  </si>
  <si>
    <t>CT-2016-000121</t>
  </si>
  <si>
    <t>GOBERNABILIDAD</t>
  </si>
  <si>
    <t>Municipio de Medellín - Secretaría de Seguridad y Convivencia</t>
  </si>
  <si>
    <t>Contrato interadministrativo de mandato sin representación para el mantenimiento de los inmuebles ocupados por los Organismos de Seguridad y Justicia</t>
  </si>
  <si>
    <t>2/09/2019      12/06/2020</t>
  </si>
  <si>
    <t>1.160.983.081              166.193.732</t>
  </si>
  <si>
    <t>2/09/2019        5/12/2019        18/03/2020       12/06/2020       24/09/2020</t>
  </si>
  <si>
    <t>109                     121                      61                        92                        91</t>
  </si>
  <si>
    <t xml:space="preserve"> ADICIÓN N°1, AMPLIACIÓN N°1             ADICIÓN N°2 AMPLIACIÓN N°2              AMPLIACION N°3                                  AMPLIACIÓN N° 4                                   AMPLIACIÓN N° 5                                    </t>
  </si>
  <si>
    <t>Adecuación de celdas de paso de organismos de seguridad y justicia y mantenimiento del hangar de CACOM 5 (Comando Aereo de Combate #5).</t>
  </si>
  <si>
    <t>4/05/2020       13/07/2020       27/08/2020</t>
  </si>
  <si>
    <t>75                        44                        15</t>
  </si>
  <si>
    <t>ADICIÓN N° 1 AMPLIACIÓN N°1             AMPLIACIÓN N°2                                     AMPLIACIÓN N°3</t>
  </si>
  <si>
    <t>Movilidad y Servicios de Transporte Público</t>
  </si>
  <si>
    <t>Empresa de Transporte Masivo del Valle de Aburrá Limitada</t>
  </si>
  <si>
    <t>CN20170484</t>
  </si>
  <si>
    <t>Realizar el diseño de detalle y ejecutar la construcción de la obra civil, suministro electromecánico, montaje y puesta en funcionamiento de un sistema de transporte de pasajeros por cable aéreo tipo mono-cable con cabinas de pinza desembragables para el Corredor de la Zona Noroccidental de Medellín Cable Picacho.</t>
  </si>
  <si>
    <t>20/12/2018   17/09/2019  6/08/2020</t>
  </si>
  <si>
    <t xml:space="preserve">$323.561.572        $8.403.505.366     $9.339.782.070    </t>
  </si>
  <si>
    <t>20/12/2018     27/11/2019     30/04/2020     23/05/2020</t>
  </si>
  <si>
    <t>134 días            141 días             24 días              202 días</t>
  </si>
  <si>
    <t>Reinicio del contrato</t>
  </si>
  <si>
    <t xml:space="preserve">CN20180391 </t>
  </si>
  <si>
    <t>Construcción de la obra civil, suministro de elementos, equipos y montaje de la vía férrea, pruebas y puesta a punto de todos los equipos instalados para la ampliación de la infraestructura y señalización ferroviaria de las vías de estacionamiento de trenes y talleres alternos para el mantenimiento de los mismos, ubicados en los Patios de la Empresa, así como todas las adecuaciones necesarias para su cabal funcionamiento.</t>
  </si>
  <si>
    <t>150 días</t>
  </si>
  <si>
    <t xml:space="preserve">CN20180366 </t>
  </si>
  <si>
    <t>Mantenimiento de zonas verdes, árboles y jardines de las instalaciones de la Empresa</t>
  </si>
  <si>
    <t>4/02/2020       26/08/2020</t>
  </si>
  <si>
    <t>200 días             30 días</t>
  </si>
  <si>
    <t>002591C-19</t>
  </si>
  <si>
    <t>Construcción de obras civiles de zonas lúdicas en la institución educativa cefa centro de formación de antioquia por intervención del proyecto tranvía</t>
  </si>
  <si>
    <t>13/12/2019     9/07/2020        2/09/2020</t>
  </si>
  <si>
    <t>181 días             55 días                45 días</t>
  </si>
  <si>
    <t>Suspendido
Reinicio</t>
  </si>
  <si>
    <t>002653C-19</t>
  </si>
  <si>
    <t>Construcción de la ampliación del acceso norte de la estación aguacatala de la línea a del sistema Metro.</t>
  </si>
  <si>
    <t>4/06/2020   4/06/2020</t>
  </si>
  <si>
    <t>$373.432.621        $373.432.621</t>
  </si>
  <si>
    <t>4/12/2019       4/06/2020        13/08/2020</t>
  </si>
  <si>
    <t>122 días             70 días               51 días</t>
  </si>
  <si>
    <t>003100C-20</t>
  </si>
  <si>
    <t>Cambio de cubierta y construcción de pérgola en talleres y otros sitios de la Empresa.</t>
  </si>
  <si>
    <t>003370C-20</t>
  </si>
  <si>
    <t>Mantenimiento preventivo y correctivo, certificación y modernización de equipos de accesibilidad en las instalaciones de la empresa bajo la modalidad de contrato marco.</t>
  </si>
  <si>
    <t>003371BC-20</t>
  </si>
  <si>
    <t>Contrato para el mantenimiento, reparación y/o adecuación de las instalaciones físicas de la empresa. grupo 1 mantenimiento de instalaciones, grupo 2 mantenimiento losas y fachadas, grupo 3 mantenimiento ( ptar ) y grupo 4 suministro e instalación de vidrios.</t>
  </si>
  <si>
    <t>003371C-20</t>
  </si>
  <si>
    <t>003359C-20</t>
  </si>
  <si>
    <t>Servicio de mantenimiento y manejo de individuos arbóreos, zonas verdes y jardines de las instalaciones de la Empresa.</t>
  </si>
  <si>
    <t>Pendiente acta de inicio</t>
  </si>
  <si>
    <t>003085C-20</t>
  </si>
  <si>
    <t>Mantenimiento de plataformas electromecánicas y abatibles, vías de tracción de cabinas, retorqueo a fijaciones en estaciones y pilonas, y complementación de equipos de izaje de carga de los sistemas de cables aéreos.</t>
  </si>
  <si>
    <t>003105c-20</t>
  </si>
  <si>
    <t>Instalación y mantenimiento de líneas de vida y puntos de anclajes en las instalaciones de la empresa.</t>
  </si>
  <si>
    <t>Movilidad y servicios de transporte público</t>
  </si>
  <si>
    <t xml:space="preserve">Terminales de transporte de Medellín </t>
  </si>
  <si>
    <t>091-2020</t>
  </si>
  <si>
    <t>Mantenimiento preventivo, predictivo y correctivo de los sistemas distribución, generación y respaldo de energía que forman parte de la operación terminales de transporte de Medellín s.a. y sus unidades de negocio</t>
  </si>
  <si>
    <t xml:space="preserve">  6 meses
</t>
  </si>
  <si>
    <t>Se encuentra en ejecución</t>
  </si>
  <si>
    <t>Metroplús</t>
  </si>
  <si>
    <t>Contrato N° 84 de 2019</t>
  </si>
  <si>
    <t>Construcción de estaciones del sistema Metroplús en la avenida oriental y adecuacion de zonas de frenado y parada en carril exclusivo y sus elementos complementarios.</t>
  </si>
  <si>
    <t>172 DÍAS</t>
  </si>
  <si>
    <t>27/12/2019     16/06/2020       20/08/2020       30/09/2020</t>
  </si>
  <si>
    <t>120 DIAS            30 DIAS               41 DIAS               60 DIAS</t>
  </si>
  <si>
    <t>Contrato N°125 de 2019</t>
  </si>
  <si>
    <t>Construcción, mantenimiento y adecuación de paraderos de buses en el corredor de la avenida 80, entre la estación la palma del sistema Metroplús y la terminal de transportes de Medellín</t>
  </si>
  <si>
    <t>63 DÍAS</t>
  </si>
  <si>
    <t>27/12/2019       19/06/2020       26/08/2020</t>
  </si>
  <si>
    <t>90 DÍAS               60 DIAS              15 DIAS</t>
  </si>
  <si>
    <t>supendido desde el 9/09/2020</t>
  </si>
  <si>
    <t>Contrato N°134 de 2019</t>
  </si>
  <si>
    <t>Culminación de las obras de construcción del proyecto metroplus y obras complementarias en el municipio de envigado</t>
  </si>
  <si>
    <t>39 DÍAS</t>
  </si>
  <si>
    <t>27/12/2019       13/03/2019       24/08/2020</t>
  </si>
  <si>
    <t>75 DÍAS              15 DÍAS              60 DIAS</t>
  </si>
  <si>
    <t>Contrato N° 24 de 2013</t>
  </si>
  <si>
    <t xml:space="preserve">Construcción corredor parcial de envigado. Tramo de la carrera 43 A (avenida el poblado) entre las calles 29 A sur y 21 sur. Longitud 0,9 KM. Aprox. Para el sistema integrado de transporte masivo del valle de aburrá </t>
  </si>
  <si>
    <t>420 DIAS</t>
  </si>
  <si>
    <t>94 DIAS</t>
  </si>
  <si>
    <t>supendido desde el 19/08/2020</t>
  </si>
  <si>
    <t>MUNICIPIO 1</t>
  </si>
  <si>
    <t>FONDO DE VALORIZACIÓN DEL MUNICIPIO DE MEDELLIN</t>
  </si>
  <si>
    <t>2015-00458</t>
  </si>
  <si>
    <t>Construcción del paso a desnivel de la Transversal Inferior (Carrera 32) con la Loma de los Parra (Calle 1 Sur) y del Paso a desnivel de la Trasversal Inferior (Carrera 32) con la Loma de los González (Calle 5 Sur) y obras complementarias.</t>
  </si>
  <si>
    <t>28 de DICIEMBRE 2015</t>
  </si>
  <si>
    <t>JUNIO 14 de 2016</t>
  </si>
  <si>
    <t>DIECIOCHO (18) MESES</t>
  </si>
  <si>
    <t>NO APLICA</t>
  </si>
  <si>
    <t>26 de AGOSTO 2020</t>
  </si>
  <si>
    <t>TRES (3) MESES</t>
  </si>
  <si>
    <t>2015-00459</t>
  </si>
  <si>
    <t>Interventoría para Construcción del Paso a desnivel de la transversal inferior (Carrera 32) con la Loma de los Parra (Calle 1 Sur) y del Paso a desnivel de la Transversal Inferior (Carrera 32) con la Loma de Los González (Calle 5 Sur y Obras Complementarias</t>
  </si>
  <si>
    <t>DIECINUEVE (19) MESES</t>
  </si>
  <si>
    <t>29 de SEPTIEMBRE 2020</t>
  </si>
  <si>
    <t>TRES (3) MESES Y QUINCE (15) DIAS</t>
  </si>
  <si>
    <t>2020-01609</t>
  </si>
  <si>
    <t>Servicio de mantenimiento preventivo y correctivo y suministro e instalación de aire acondicionado para el fondo de valorización del municipio de Medellín</t>
  </si>
  <si>
    <t>25 de SEPTIEMBRE 2020</t>
  </si>
  <si>
    <t>SEPTIEMBRE 30 de 2020</t>
  </si>
  <si>
    <t>2019-01404</t>
  </si>
  <si>
    <t>Contrato Interadministrativo de mandato sin representación para realizar la actualización, ajuste y complementación de los estudios y diseños de la obra segunda calzada avenida 34.</t>
  </si>
  <si>
    <t>26 de JUNIO 2019</t>
  </si>
  <si>
    <t>JULIO 15 de 2019</t>
  </si>
  <si>
    <t>OCHO (8) MESES</t>
  </si>
  <si>
    <t>03 de SEPTIEMBRE 2020</t>
  </si>
  <si>
    <t>DOS (2) MESES</t>
  </si>
  <si>
    <t xml:space="preserve">Obras Civiles </t>
  </si>
  <si>
    <t>EMPRESA DE DESARROLLO URBANO</t>
  </si>
  <si>
    <t>100 DE 2015</t>
  </si>
  <si>
    <t>CONSTRUCCIÓN DEL SENDERO RUTA DE CAMPEONES ENMARCADO EN EL PLAN MAESTRO DEL SECTOR CENTRORIENTAL, SENDEROS INTERMEDIOS Y OBRAS COMPLEMENTARIAS EN EL AREA DE INFLUENCIA DEL JARDIN CIRCUNVALAR DE MEDELLIN POR EL SISTEMA DE ADMINISTRACION DELEGADA</t>
  </si>
  <si>
    <t>240 Dias calendario</t>
  </si>
  <si>
    <t>NA</t>
  </si>
  <si>
    <t>140 Días Calendario</t>
  </si>
  <si>
    <t>Suspendido</t>
  </si>
  <si>
    <t>92 Días Calendario</t>
  </si>
  <si>
    <t>99 Días Calendario</t>
  </si>
  <si>
    <t>60 Días Calendario</t>
  </si>
  <si>
    <t>45 Días Calendario</t>
  </si>
  <si>
    <t>30 Días Calendario</t>
  </si>
  <si>
    <t>346 DE 2018</t>
  </si>
  <si>
    <t>CONSTRUCCIÓN DEL CENTRO DE DERIVACIÓN ROBLEDO PRIMERA ETAPA MUNICIPIO DE MEDELLÍN</t>
  </si>
  <si>
    <t>360 Días Calendario</t>
  </si>
  <si>
    <t>42 Días Calendario</t>
  </si>
  <si>
    <t>Ejecución</t>
  </si>
  <si>
    <t>75 Días Calendario</t>
  </si>
  <si>
    <t>17 Días Calendario</t>
  </si>
  <si>
    <t>13 Días Calendario</t>
  </si>
  <si>
    <t>44 Días Calendario</t>
  </si>
  <si>
    <t>120 Días Calendario</t>
  </si>
  <si>
    <t>501 DE 2018</t>
  </si>
  <si>
    <t>CONSTRUCCIÓN DE LA CIUDADELA UNIVERSITARIA OCCIDENTE, EN EL MUNICIPIO DE MEDELLÍN</t>
  </si>
  <si>
    <t xml:space="preserve">540 Dias Calendario </t>
  </si>
  <si>
    <t>37 Días Calendario</t>
  </si>
  <si>
    <t>101 Días Calendario</t>
  </si>
  <si>
    <t>82 Días Calendario</t>
  </si>
  <si>
    <t>Obras Civiles</t>
  </si>
  <si>
    <t>619  DE 2018</t>
  </si>
  <si>
    <t>CONSTRUCCIÓN DE REDES DE ACUEDUCTO LA CHINA CORREGIMIENTO DE PALMITAS, EN EL MUNICIPIO DE MEDELLIN</t>
  </si>
  <si>
    <t xml:space="preserve">150 Dias Calendario </t>
  </si>
  <si>
    <t>90 Días Calendario</t>
  </si>
  <si>
    <t xml:space="preserve">210 Dias Calendario </t>
  </si>
  <si>
    <t>40 Días Calendario</t>
  </si>
  <si>
    <t>153 DE 2019</t>
  </si>
  <si>
    <t>CONSTRUCCIÓN DE LA UNIDAD HOSPITALARIA BUENOS AIRES FASE 2 DE LA SEGUNDA ETAPA, EN EL MUNICIPIO DE MEDELLÍN</t>
  </si>
  <si>
    <t xml:space="preserve">270 Dias Calendario </t>
  </si>
  <si>
    <t>15 Días Calendario</t>
  </si>
  <si>
    <t xml:space="preserve">120 Días Calendario </t>
  </si>
  <si>
    <t>62 Días Calendario</t>
  </si>
  <si>
    <t>191 DE 2019</t>
  </si>
  <si>
    <t>CONSTRUCCIÓN DEL PROYECTO VIAL ALTOS DEL RODEO FASE 2 EN EL MUNICIPIO DE MEDELLÍN</t>
  </si>
  <si>
    <t xml:space="preserve">240 Dias Calendario </t>
  </si>
  <si>
    <t xml:space="preserve">77 Días Calendario </t>
  </si>
  <si>
    <t xml:space="preserve">90 Días Calendario </t>
  </si>
  <si>
    <t>98 Días Calendario</t>
  </si>
  <si>
    <t>271 DE 2019</t>
  </si>
  <si>
    <t>CONSTRUCCIÓN DE OBRAS DEL VIADUCTO MEDIA LADERA TRAMO 3 FASE 1 Y SUS ÁREAS DE INFLUENCIA EN EL MUNICIPIO DE MEDELLÍN</t>
  </si>
  <si>
    <t xml:space="preserve">30 Días Calendario </t>
  </si>
  <si>
    <t xml:space="preserve">20 Días Calendario </t>
  </si>
  <si>
    <t>90 Dias Calendario</t>
  </si>
  <si>
    <t>290 DE 2019</t>
  </si>
  <si>
    <t>CONSTRUCCIÓN PROYECTO DE VIVIENDA NUEVA EN EL MARCO DEL PROYECTO MEJORAMIENTO INTEGRAL DE BARRIOS TRECE DE NOVIEMBRE Y PINARES DE ORIENTE, EN EL MUNICIPIO DE MEDELLÍN</t>
  </si>
  <si>
    <t>115 Días Calendario</t>
  </si>
  <si>
    <t xml:space="preserve">90 Dias Calendario </t>
  </si>
  <si>
    <t>26 Días Calendario</t>
  </si>
  <si>
    <t>322 DE 2019</t>
  </si>
  <si>
    <t>CONSTRUCCIÓN DE OBRAS DE MEJORAMIENTO VIAL COMUNA CATORCE Y CONEXIONES EN EL MUNICIPIO DE MEDELLÍN</t>
  </si>
  <si>
    <t xml:space="preserve">180 Dias Calendario </t>
  </si>
  <si>
    <t>332 DE 2019</t>
  </si>
  <si>
    <t>CONSTRUCCIÓN DE CONECTIVIDAD FUENTE CLARA FASE 1 Y SUS ÁREAS DE INFLUENCIA EN EL MUNICIPIO DE MEDELLÍN</t>
  </si>
  <si>
    <t>165 días calendario</t>
  </si>
  <si>
    <t>346 DE 2019</t>
  </si>
  <si>
    <t>CONSTRUCCIÓN DE OBRAS PARA LA TRANSFORMACIÓN DEL CERRO NUTIBARA Y SUS OBRAS COMPLEMENTARIAS EN EL MUNICIPIO DE MEDELLÍN</t>
  </si>
  <si>
    <t>74 Días Calendario</t>
  </si>
  <si>
    <t>24 Días Calendario</t>
  </si>
  <si>
    <t>354 DE 2019</t>
  </si>
  <si>
    <t>CONSTRUCCIÓN DE VÍAS DEL CERRO NUTIBARA Y SUS OBRAS COMPLEMENTARIAS EN EL MUNICIPIO DE MEDELLÍN</t>
  </si>
  <si>
    <t xml:space="preserve">120 Dias Calendario </t>
  </si>
  <si>
    <t>64 Días Calendario</t>
  </si>
  <si>
    <t>120 Dias Calendario</t>
  </si>
  <si>
    <t>494 DE 2019</t>
  </si>
  <si>
    <t>CONSTRUCCIÓN DEL TEATRO CARLOS VIECO Y OBRAS COMPLEMENTARIAS EN EL CERRO NUTIBARA MUNICIPIO DE MEDELLÍN</t>
  </si>
  <si>
    <t xml:space="preserve">120 dias Calendario </t>
  </si>
  <si>
    <t>48 Días Calendario</t>
  </si>
  <si>
    <t>78 Días Calendario</t>
  </si>
  <si>
    <t>581 DE 2019</t>
  </si>
  <si>
    <t>CONSTRUCCIÓN FASE 1 DEL PASEO URBANO DE LA 104 EN EL MUNICIPIO DE MEDELLÍN</t>
  </si>
  <si>
    <t>659 DE 2019</t>
  </si>
  <si>
    <t>AMPLIACIÓN Y ADECUACIÓN DE SEDES EXTERNAS DE LA SECRETARIA DE SEGURIDAD Y CONVIVENCIA, EN EL MUNICIPIO DE MEDELLÍN</t>
  </si>
  <si>
    <t xml:space="preserve">135 Dias Calendario </t>
  </si>
  <si>
    <t>39 DE 2020</t>
  </si>
  <si>
    <t>CONSTRUCCIÓN DE OBRAS PRELIMINARES PARA EL CENTRO INTERGENERACIONAL MOSCÚ, MUNICIPIO DE MEDELLÍN</t>
  </si>
  <si>
    <t xml:space="preserve">60 Dias Calendario </t>
  </si>
  <si>
    <t>79 DE 2020</t>
  </si>
  <si>
    <t>CONSTRUCCIÓN DE OBRAS ELECTRICAS EN LA CLINICA SALUDCOOP DE LA 80 EN EL MUNICIPIO DE MEDELLÍN</t>
  </si>
  <si>
    <t>7 Días Calendario</t>
  </si>
  <si>
    <t>84 DE 2020</t>
  </si>
  <si>
    <t>INTERVENCIÓN DE FACHADAS EN PROYECTOS DEL CENTRO EN EL MUNICIPIO DE MEDELLÍN</t>
  </si>
  <si>
    <t>99 DE 2020</t>
  </si>
  <si>
    <t>CONSTRUCCIÓN DEL PROYECTO INTERCAMBIO VIAL DE LA CARRERA 80 CON CALLE 44 - SAN JUAN, EN EL MUNICIPIO DE MEDELLÍN</t>
  </si>
  <si>
    <t>570 Dias Calendario</t>
  </si>
  <si>
    <t>111 DE 2020</t>
  </si>
  <si>
    <t>CONSTRUCCIÓN DE OBRAS DE MEJORAMIENTO VIAL, CONEXIONES Y URBANISMO  EN EL MUNICIPIO DE MEDELLÍN</t>
  </si>
  <si>
    <t>137 DE 2020</t>
  </si>
  <si>
    <t>CONSTRUCCIÓN DE OBRAS DE MANTENIMIENTO DEL MUSEO DE CIUDAD DEL CERRO NUTIBARA ETAPA 1 EN EL MUNICIPIO DE MEDELLÍN</t>
  </si>
  <si>
    <t>138 DE 2020</t>
  </si>
  <si>
    <t>CONSTRUCCIÓN JARDÍN INFANTIL LORETO EN EL MUNICIPIO DE MEDELLÍN</t>
  </si>
  <si>
    <t>Pendiente por iniciar</t>
  </si>
  <si>
    <t>330 Dias Calendario</t>
  </si>
  <si>
    <t>167 DE 2020</t>
  </si>
  <si>
    <t>INTERVENCIÓN DE ESPACIO PÚBLICO PABELLÓN DEL AGUA Y OBRAS COMPLEMENTARIAS EN EL CENTRO DEL MUNICIPIO DE MEDELLÍN</t>
  </si>
  <si>
    <t>224 DE 2020</t>
  </si>
  <si>
    <t>CERRAMIENTO, DEMOLICIÓN, RECOLECCIÓN Y BOTADA DE ESCOMBROS DE EDIFICACIONES EN EL DIFERENTES PROYECTOS EN EL MUNICIPIO DE MEDELLÍN</t>
  </si>
  <si>
    <t>45 Dias Calendario</t>
  </si>
  <si>
    <t>246 DE 2020</t>
  </si>
  <si>
    <t>ADECUACIÓN DE REDES HÚMEDAS PARA REALIZAR CONEXIÓN DE EPM A LA ESTACIÓN DE POLICIA SAN ANTONIO DE PRADO, EN EL MUNICIPIO DE MEDELLÍN</t>
  </si>
  <si>
    <t xml:space="preserve">30 Dias Calendario </t>
  </si>
  <si>
    <t>250 DE 2020</t>
  </si>
  <si>
    <t>CONSTRUCCIÓN DEL JARDÍN INFANTIL SAN ANTONIO DE PRADO EN EL MUNICIPIO DE MEDELLÍN</t>
  </si>
  <si>
    <t>252 DE 2020</t>
  </si>
  <si>
    <t>INTERVENCIÓN DE ESPACIO PÚBLICO Y OBRAS COMPLEMENTARIAS CORREDOR MATURÍN ETAPA 3  EN EL CENTRO DEL MUNICIPIO DE MEDELLÍN</t>
  </si>
  <si>
    <t>257 DE 2020</t>
  </si>
  <si>
    <t>CONSTRUCCIÓN DE OBRAS DE MEJORAMIENTO VIAL, CONEXIONES Y URBANISMO PAQUETE 2, EN EL MUNICIPIO DE MEDELLÍN</t>
  </si>
  <si>
    <t>262 DE 2020</t>
  </si>
  <si>
    <t>CONSTRUCCIÓN DE OBRAS DE SEMAFORIZACIÓN PARA LOS CORREDORES DE CICLORRUTAS CALLE 57- LA PAZ Y GIRALDO - PAR VIAL EN EL MUNICIPIO DE MEDELLÍN</t>
  </si>
  <si>
    <t>263 DE 2020</t>
  </si>
  <si>
    <t>CONSTRUCCIÓN DE OBRAS DE SEMAFORIZACIÓN CORREDORES DE CICLORRUTAS CARRERA 79 EN EL MUNICIPIO DE MEDELLÍN</t>
  </si>
  <si>
    <t>TELECOMUNICACIONES</t>
  </si>
  <si>
    <t>EDATEL</t>
  </si>
  <si>
    <t>Construcción, remodelación, adecuación y mantenimiento de obras civiles para los Centros de Experiencia (CDE)</t>
  </si>
  <si>
    <t>No tiene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</si>
</sst>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&quot;$&quot;\ * #,##0_-;\-&quot;$&quot;\ * #,##0_-;_-&quot;$&quot;\ * &quot;-&quot;??_-;_-@_-"/>
    <numFmt numFmtId="166" formatCode="[$$-240A]\ #,##0;[Red][$$-240A]\ #,##0"/>
    <numFmt numFmtId="167" formatCode="&quot;$&quot;\ #,##0_);[Red]\(&quot;$&quot;\ #,##0\)"/>
    <numFmt numFmtId="168" formatCode="&quot;$&quot;#,##0;[Red]\-&quot;$&quot;#,##0"/>
    <numFmt numFmtId="169" formatCode="_(* #,##0_);_(* \(#,##0\);_(* &quot;-&quot;??_);_(@_)"/>
    <numFmt numFmtId="170" formatCode="dd/mm/yyyy"/>
    <numFmt numFmtId="171" formatCode="&quot;$&quot;\ #,##0;[Red]&quot;$&quot;\ #,##0"/>
    <numFmt numFmtId="174" formatCode="_-&quot;$&quot;* #,##0_-;\-&quot;$&quot;* #,##0_-;_-&quot;$&quot;* &quot;-&quot;??_-;_-@_-"/>
    <numFmt numFmtId="175" formatCode="_-[$$-240A]\ * #,##0_-;\-[$$-240A]\ * #,##0_-;_-[$$-240A]\ * &quot;-&quot;??_-;_-@_-"/>
    <numFmt numFmtId="176" formatCode="\ d\-mmm\-yyyy"/>
    <numFmt numFmtId="178" formatCode="\ dd\/mm\/yyyy"/>
    <numFmt numFmtId="179" formatCode="_(&quot;$&quot;\ * #,##0_);_(&quot;$&quot;\ * \(#,##0\);_(&quot;$&quot;\ 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indexed="63"/>
      <name val="Tahoma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13" fillId="0" borderId="0"/>
  </cellStyleXfs>
  <cellXfs count="226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vertical="center" wrapText="1"/>
    </xf>
    <xf numFmtId="6" fontId="0" fillId="0" borderId="1" xfId="0" applyNumberFormat="1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wrapText="1"/>
    </xf>
    <xf numFmtId="14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justify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14" fontId="7" fillId="0" borderId="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justify" vertical="center" wrapText="1"/>
    </xf>
    <xf numFmtId="14" fontId="8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14" fontId="6" fillId="0" borderId="1" xfId="0" applyNumberFormat="1" applyFont="1" applyBorder="1" applyAlignment="1">
      <alignment vertical="center" wrapText="1"/>
    </xf>
    <xf numFmtId="167" fontId="6" fillId="0" borderId="1" xfId="0" applyNumberFormat="1" applyFont="1" applyBorder="1" applyAlignment="1">
      <alignment horizontal="right" vertical="center" wrapText="1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67" fontId="6" fillId="0" borderId="1" xfId="0" applyNumberFormat="1" applyFont="1" applyFill="1" applyBorder="1" applyAlignment="1">
      <alignment vertical="center" wrapText="1"/>
    </xf>
    <xf numFmtId="168" fontId="0" fillId="0" borderId="1" xfId="0" applyNumberFormat="1" applyBorder="1" applyAlignment="1">
      <alignment horizontal="right" vertical="center"/>
    </xf>
    <xf numFmtId="14" fontId="0" fillId="0" borderId="1" xfId="0" applyNumberFormat="1" applyBorder="1"/>
    <xf numFmtId="168" fontId="0" fillId="0" borderId="1" xfId="0" applyNumberFormat="1" applyBorder="1"/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169" fontId="6" fillId="0" borderId="4" xfId="4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3" fontId="6" fillId="0" borderId="1" xfId="4" applyNumberFormat="1" applyFont="1" applyFill="1" applyBorder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69" fontId="6" fillId="0" borderId="2" xfId="4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69" fontId="6" fillId="0" borderId="1" xfId="4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3" fontId="0" fillId="0" borderId="1" xfId="7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/>
    </xf>
    <xf numFmtId="169" fontId="6" fillId="0" borderId="5" xfId="4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/>
    <xf numFmtId="3" fontId="6" fillId="0" borderId="1" xfId="6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14" fontId="6" fillId="0" borderId="4" xfId="0" applyNumberFormat="1" applyFont="1" applyFill="1" applyBorder="1" applyAlignment="1">
      <alignment horizontal="center"/>
    </xf>
    <xf numFmtId="3" fontId="6" fillId="0" borderId="1" xfId="4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14" fontId="6" fillId="0" borderId="2" xfId="0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/>
    </xf>
    <xf numFmtId="169" fontId="6" fillId="0" borderId="1" xfId="4" applyNumberFormat="1" applyFont="1" applyFill="1" applyBorder="1" applyAlignment="1">
      <alignment vertical="center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wrapText="1"/>
    </xf>
    <xf numFmtId="14" fontId="10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170" fontId="12" fillId="0" borderId="1" xfId="0" applyNumberFormat="1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/>
    </xf>
    <xf numFmtId="169" fontId="0" fillId="0" borderId="1" xfId="4" applyNumberFormat="1" applyFont="1" applyBorder="1"/>
    <xf numFmtId="43" fontId="0" fillId="0" borderId="1" xfId="4" applyFont="1" applyBorder="1"/>
    <xf numFmtId="169" fontId="0" fillId="0" borderId="1" xfId="4" applyNumberFormat="1" applyFont="1" applyBorder="1" applyAlignment="1">
      <alignment horizontal="center"/>
    </xf>
    <xf numFmtId="0" fontId="0" fillId="0" borderId="1" xfId="0" applyFill="1" applyBorder="1"/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41" fontId="0" fillId="0" borderId="1" xfId="5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top" wrapText="1"/>
    </xf>
    <xf numFmtId="41" fontId="0" fillId="0" borderId="1" xfId="5" applyFont="1" applyFill="1" applyBorder="1" applyAlignment="1">
      <alignment horizontal="center" vertical="top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9" fontId="0" fillId="0" borderId="1" xfId="4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167" fontId="6" fillId="0" borderId="1" xfId="0" applyNumberFormat="1" applyFont="1" applyFill="1" applyBorder="1" applyAlignment="1">
      <alignment wrapText="1"/>
    </xf>
    <xf numFmtId="169" fontId="0" fillId="0" borderId="1" xfId="4" applyNumberFormat="1" applyFont="1" applyBorder="1" applyAlignment="1"/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/>
    <xf numFmtId="14" fontId="0" fillId="0" borderId="1" xfId="0" applyNumberForma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2" xfId="0" applyFont="1" applyBorder="1" applyAlignment="1"/>
    <xf numFmtId="4" fontId="8" fillId="0" borderId="1" xfId="0" applyNumberFormat="1" applyFont="1" applyBorder="1" applyAlignment="1">
      <alignment wrapText="1"/>
    </xf>
    <xf numFmtId="169" fontId="6" fillId="0" borderId="4" xfId="4" applyNumberFormat="1" applyFont="1" applyFill="1" applyBorder="1" applyAlignment="1"/>
    <xf numFmtId="169" fontId="6" fillId="0" borderId="2" xfId="4" applyNumberFormat="1" applyFont="1" applyFill="1" applyBorder="1" applyAlignment="1"/>
    <xf numFmtId="169" fontId="6" fillId="0" borderId="1" xfId="4" applyNumberFormat="1" applyFont="1" applyFill="1" applyBorder="1" applyAlignment="1"/>
    <xf numFmtId="169" fontId="6" fillId="0" borderId="5" xfId="4" applyNumberFormat="1" applyFont="1" applyFill="1" applyBorder="1" applyAlignment="1"/>
    <xf numFmtId="0" fontId="0" fillId="0" borderId="4" xfId="0" applyFill="1" applyBorder="1" applyAlignment="1"/>
    <xf numFmtId="0" fontId="0" fillId="0" borderId="2" xfId="0" applyFill="1" applyBorder="1" applyAlignment="1"/>
    <xf numFmtId="0" fontId="0" fillId="0" borderId="1" xfId="0" applyFill="1" applyBorder="1" applyAlignment="1"/>
    <xf numFmtId="4" fontId="12" fillId="0" borderId="1" xfId="0" applyNumberFormat="1" applyFont="1" applyBorder="1" applyAlignment="1"/>
    <xf numFmtId="0" fontId="0" fillId="0" borderId="1" xfId="0" applyFont="1" applyFill="1" applyBorder="1" applyAlignment="1"/>
    <xf numFmtId="169" fontId="0" fillId="0" borderId="1" xfId="4" applyNumberFormat="1" applyFont="1" applyFill="1" applyBorder="1" applyAlignment="1"/>
    <xf numFmtId="0" fontId="6" fillId="0" borderId="1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justify" vertical="top" wrapText="1"/>
    </xf>
    <xf numFmtId="171" fontId="13" fillId="0" borderId="1" xfId="7" applyNumberFormat="1" applyFont="1" applyFill="1" applyBorder="1" applyAlignment="1">
      <alignment horizontal="center" vertical="center" wrapText="1"/>
    </xf>
    <xf numFmtId="14" fontId="13" fillId="0" borderId="1" xfId="8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righ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right" vertical="top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42" fontId="6" fillId="0" borderId="1" xfId="6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42" fontId="6" fillId="0" borderId="1" xfId="6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5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14" fillId="0" borderId="7" xfId="0" applyFont="1" applyBorder="1" applyAlignment="1">
      <alignment horizontal="center" vertical="center"/>
    </xf>
    <xf numFmtId="174" fontId="15" fillId="0" borderId="1" xfId="1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/>
    <xf numFmtId="14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0" fontId="18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175" fontId="19" fillId="0" borderId="1" xfId="0" applyNumberFormat="1" applyFont="1" applyFill="1" applyBorder="1" applyAlignment="1">
      <alignment horizontal="center" vertical="center"/>
    </xf>
    <xf numFmtId="176" fontId="19" fillId="0" borderId="1" xfId="8" applyNumberFormat="1" applyFont="1" applyFill="1" applyBorder="1" applyAlignment="1">
      <alignment horizontal="center" vertical="center"/>
    </xf>
    <xf numFmtId="175" fontId="19" fillId="0" borderId="1" xfId="1" applyNumberFormat="1" applyFont="1" applyFill="1" applyBorder="1" applyAlignment="1">
      <alignment horizontal="center" vertical="center"/>
    </xf>
    <xf numFmtId="0" fontId="19" fillId="0" borderId="1" xfId="8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/>
    </xf>
    <xf numFmtId="178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/>
    </xf>
    <xf numFmtId="175" fontId="19" fillId="0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79" fontId="19" fillId="0" borderId="1" xfId="1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/>
    </xf>
    <xf numFmtId="179" fontId="19" fillId="0" borderId="1" xfId="1" applyNumberFormat="1" applyFont="1" applyFill="1" applyBorder="1" applyAlignment="1">
      <alignment horizontal="center" vertical="center"/>
    </xf>
    <xf numFmtId="178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</cellXfs>
  <cellStyles count="9">
    <cellStyle name="Millares" xfId="4" builtinId="3"/>
    <cellStyle name="Millares [0]" xfId="5" builtinId="6"/>
    <cellStyle name="Millares 22 10" xfId="3"/>
    <cellStyle name="Millares 470" xfId="2"/>
    <cellStyle name="Moneda" xfId="1" builtinId="4"/>
    <cellStyle name="Moneda [0]" xfId="6" builtinId="7"/>
    <cellStyle name="Moneda [0] 2" xfId="7"/>
    <cellStyle name="Normal" xfId="0" builtinId="0"/>
    <cellStyle name="Normal 2" xfId="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76"/>
  <sheetViews>
    <sheetView tabSelected="1" workbookViewId="0">
      <selection activeCell="B1" sqref="B1"/>
    </sheetView>
  </sheetViews>
  <sheetFormatPr baseColWidth="10" defaultRowHeight="15" x14ac:dyDescent="0.25"/>
  <cols>
    <col min="1" max="1" width="3.28515625" style="9" customWidth="1"/>
    <col min="2" max="2" width="22.85546875" style="9" customWidth="1"/>
    <col min="3" max="3" width="23.7109375" style="9" customWidth="1"/>
    <col min="4" max="4" width="11.42578125" style="9"/>
    <col min="5" max="5" width="61.5703125" style="9" bestFit="1" customWidth="1"/>
    <col min="6" max="6" width="12.85546875" style="9" customWidth="1"/>
    <col min="7" max="7" width="11.42578125" style="9"/>
    <col min="8" max="8" width="18" style="9" customWidth="1"/>
    <col min="9" max="9" width="24.7109375" style="9" customWidth="1"/>
    <col min="10" max="10" width="17.7109375" style="9" customWidth="1"/>
    <col min="11" max="11" width="18.42578125" style="9" customWidth="1"/>
    <col min="12" max="12" width="18" style="9" customWidth="1"/>
    <col min="13" max="13" width="14.85546875" style="9" customWidth="1"/>
    <col min="14" max="14" width="26.42578125" style="9" customWidth="1"/>
    <col min="15" max="16384" width="11.42578125" style="9"/>
  </cols>
  <sheetData>
    <row r="1" spans="2:14" ht="18" x14ac:dyDescent="0.25">
      <c r="C1" s="117" t="s">
        <v>191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2:14" s="1" customFormat="1" ht="38.25" x14ac:dyDescent="0.25">
      <c r="B2" s="2" t="s">
        <v>8</v>
      </c>
      <c r="C2" s="2" t="s">
        <v>12</v>
      </c>
      <c r="D2" s="2" t="s">
        <v>3</v>
      </c>
      <c r="E2" s="2" t="s">
        <v>4</v>
      </c>
      <c r="F2" s="2" t="s">
        <v>0</v>
      </c>
      <c r="G2" s="2" t="s">
        <v>5</v>
      </c>
      <c r="H2" s="2" t="s">
        <v>6</v>
      </c>
      <c r="I2" s="142" t="s">
        <v>10</v>
      </c>
      <c r="J2" s="2" t="s">
        <v>1</v>
      </c>
      <c r="K2" s="2" t="s">
        <v>7</v>
      </c>
      <c r="L2" s="2" t="s">
        <v>2</v>
      </c>
      <c r="M2" s="2" t="s">
        <v>11</v>
      </c>
      <c r="N2" s="2" t="s">
        <v>9</v>
      </c>
    </row>
    <row r="3" spans="2:14" ht="140.25" x14ac:dyDescent="0.25">
      <c r="B3" s="5" t="s">
        <v>19</v>
      </c>
      <c r="C3" s="5" t="s">
        <v>20</v>
      </c>
      <c r="D3" s="5">
        <v>4600078293</v>
      </c>
      <c r="E3" s="5" t="s">
        <v>13</v>
      </c>
      <c r="F3" s="6">
        <v>43434</v>
      </c>
      <c r="G3" s="6">
        <v>43444</v>
      </c>
      <c r="H3" s="3">
        <v>8572639114</v>
      </c>
      <c r="I3" s="143" t="s">
        <v>15</v>
      </c>
      <c r="J3" s="7" t="s">
        <v>17</v>
      </c>
      <c r="K3" s="8">
        <v>242600000</v>
      </c>
      <c r="L3" s="5" t="s">
        <v>16</v>
      </c>
      <c r="M3" s="5" t="s">
        <v>14</v>
      </c>
      <c r="N3" s="4" t="s">
        <v>18</v>
      </c>
    </row>
    <row r="4" spans="2:14" ht="75" x14ac:dyDescent="0.25">
      <c r="B4" s="5" t="s">
        <v>19</v>
      </c>
      <c r="C4" s="18" t="s">
        <v>29</v>
      </c>
      <c r="D4" s="10">
        <v>45342</v>
      </c>
      <c r="E4" s="11" t="s">
        <v>21</v>
      </c>
      <c r="F4" s="12">
        <v>44063</v>
      </c>
      <c r="G4" s="12">
        <v>44082</v>
      </c>
      <c r="H4" s="13">
        <v>141782746</v>
      </c>
      <c r="I4" s="144" t="s">
        <v>22</v>
      </c>
      <c r="J4" s="14"/>
      <c r="K4" s="14"/>
      <c r="L4" s="14"/>
      <c r="M4" s="14"/>
      <c r="N4" s="14"/>
    </row>
    <row r="5" spans="2:14" ht="75" x14ac:dyDescent="0.25">
      <c r="B5" s="5" t="s">
        <v>19</v>
      </c>
      <c r="C5" s="18" t="s">
        <v>29</v>
      </c>
      <c r="D5" s="10">
        <v>45402</v>
      </c>
      <c r="E5" s="11" t="s">
        <v>23</v>
      </c>
      <c r="F5" s="12">
        <v>44088</v>
      </c>
      <c r="G5" s="12">
        <v>44082</v>
      </c>
      <c r="H5" s="13">
        <v>188263076</v>
      </c>
      <c r="I5" s="144" t="s">
        <v>24</v>
      </c>
      <c r="J5" s="14"/>
      <c r="K5" s="14"/>
      <c r="L5" s="14"/>
      <c r="M5" s="14"/>
      <c r="N5" s="14"/>
    </row>
    <row r="6" spans="2:14" ht="75" x14ac:dyDescent="0.25">
      <c r="B6" s="5" t="s">
        <v>19</v>
      </c>
      <c r="C6" s="18" t="s">
        <v>29</v>
      </c>
      <c r="D6" s="10">
        <v>45325</v>
      </c>
      <c r="E6" s="15" t="s">
        <v>25</v>
      </c>
      <c r="F6" s="12">
        <v>44056</v>
      </c>
      <c r="G6" s="12">
        <v>44056</v>
      </c>
      <c r="H6" s="13">
        <v>267439185</v>
      </c>
      <c r="I6" s="145">
        <v>44196</v>
      </c>
      <c r="J6" s="14"/>
      <c r="K6" s="14"/>
      <c r="L6" s="14"/>
      <c r="M6" s="14"/>
      <c r="N6" s="14"/>
    </row>
    <row r="7" spans="2:14" ht="90" x14ac:dyDescent="0.25">
      <c r="B7" s="5" t="s">
        <v>19</v>
      </c>
      <c r="C7" s="18" t="s">
        <v>29</v>
      </c>
      <c r="D7" s="10">
        <v>45312</v>
      </c>
      <c r="E7" s="11" t="s">
        <v>26</v>
      </c>
      <c r="F7" s="12">
        <v>44034</v>
      </c>
      <c r="G7" s="12">
        <v>44034</v>
      </c>
      <c r="H7" s="13">
        <v>52526600</v>
      </c>
      <c r="I7" s="145">
        <v>44196</v>
      </c>
      <c r="J7" s="14"/>
      <c r="K7" s="14"/>
      <c r="L7" s="14"/>
      <c r="M7" s="14"/>
      <c r="N7" s="14"/>
    </row>
    <row r="8" spans="2:14" ht="30" x14ac:dyDescent="0.25">
      <c r="B8" s="5" t="s">
        <v>19</v>
      </c>
      <c r="C8" s="18" t="s">
        <v>29</v>
      </c>
      <c r="D8" s="10">
        <v>45302</v>
      </c>
      <c r="E8" s="16" t="s">
        <v>27</v>
      </c>
      <c r="F8" s="12">
        <v>44025</v>
      </c>
      <c r="G8" s="12">
        <v>44025</v>
      </c>
      <c r="H8" s="13">
        <v>93534000</v>
      </c>
      <c r="I8" s="145">
        <v>44150</v>
      </c>
      <c r="J8" s="12">
        <v>44119</v>
      </c>
      <c r="K8" s="14"/>
      <c r="L8" s="14"/>
      <c r="M8" s="14"/>
      <c r="N8" s="14"/>
    </row>
    <row r="9" spans="2:14" ht="75" x14ac:dyDescent="0.25">
      <c r="B9" s="5" t="s">
        <v>19</v>
      </c>
      <c r="C9" s="18" t="s">
        <v>29</v>
      </c>
      <c r="D9" s="10">
        <v>45310</v>
      </c>
      <c r="E9" s="17" t="s">
        <v>28</v>
      </c>
      <c r="F9" s="12">
        <v>44033</v>
      </c>
      <c r="G9" s="12">
        <v>44033</v>
      </c>
      <c r="H9" s="13">
        <v>39104460</v>
      </c>
      <c r="I9" s="145">
        <v>44150</v>
      </c>
      <c r="J9" s="12">
        <v>44119</v>
      </c>
      <c r="K9" s="14"/>
      <c r="L9" s="14"/>
      <c r="M9" s="14"/>
      <c r="N9" s="14"/>
    </row>
    <row r="10" spans="2:14" ht="60" x14ac:dyDescent="0.25">
      <c r="B10" s="5" t="s">
        <v>19</v>
      </c>
      <c r="C10" s="10" t="s">
        <v>35</v>
      </c>
      <c r="D10" s="19" t="s">
        <v>30</v>
      </c>
      <c r="E10" s="20" t="s">
        <v>31</v>
      </c>
      <c r="F10" s="21">
        <v>43637</v>
      </c>
      <c r="G10" s="21">
        <v>43637</v>
      </c>
      <c r="H10" s="22">
        <v>23956924</v>
      </c>
      <c r="I10" s="144">
        <v>193</v>
      </c>
      <c r="J10" s="12">
        <v>44095</v>
      </c>
      <c r="K10" s="25">
        <v>901127</v>
      </c>
      <c r="L10" s="23" t="s">
        <v>32</v>
      </c>
      <c r="M10" s="24" t="s">
        <v>33</v>
      </c>
      <c r="N10" s="20" t="s">
        <v>34</v>
      </c>
    </row>
    <row r="11" spans="2:14" ht="25.5" x14ac:dyDescent="0.25">
      <c r="B11" s="26" t="s">
        <v>36</v>
      </c>
      <c r="C11" s="27" t="s">
        <v>37</v>
      </c>
      <c r="D11" s="28" t="s">
        <v>38</v>
      </c>
      <c r="E11" s="28" t="s">
        <v>39</v>
      </c>
      <c r="F11" s="29">
        <v>43753</v>
      </c>
      <c r="G11" s="30">
        <v>43763</v>
      </c>
      <c r="H11" s="46">
        <v>2294557201</v>
      </c>
      <c r="I11" s="146">
        <v>240</v>
      </c>
      <c r="J11" s="32">
        <v>44036</v>
      </c>
      <c r="K11" s="33">
        <v>269460802</v>
      </c>
      <c r="L11" s="32">
        <v>44083</v>
      </c>
      <c r="M11" s="31">
        <v>45</v>
      </c>
      <c r="N11" s="34" t="s">
        <v>40</v>
      </c>
    </row>
    <row r="12" spans="2:14" ht="25.5" x14ac:dyDescent="0.25">
      <c r="B12" s="35"/>
      <c r="C12" s="36"/>
      <c r="D12" s="37"/>
      <c r="E12" s="37"/>
      <c r="F12" s="38"/>
      <c r="G12" s="39"/>
      <c r="H12" s="47"/>
      <c r="I12" s="147"/>
      <c r="J12" s="32"/>
      <c r="K12" s="33"/>
      <c r="L12" s="32">
        <v>44093</v>
      </c>
      <c r="M12" s="31">
        <v>10</v>
      </c>
      <c r="N12" s="34" t="s">
        <v>41</v>
      </c>
    </row>
    <row r="13" spans="2:14" ht="25.5" x14ac:dyDescent="0.25">
      <c r="B13" s="41"/>
      <c r="C13" s="42"/>
      <c r="D13" s="43"/>
      <c r="E13" s="43"/>
      <c r="F13" s="44"/>
      <c r="G13" s="45"/>
      <c r="H13" s="48"/>
      <c r="I13" s="148"/>
      <c r="J13" s="32">
        <v>44091</v>
      </c>
      <c r="K13" s="33">
        <v>522374983</v>
      </c>
      <c r="L13" s="32">
        <v>44155</v>
      </c>
      <c r="M13" s="31">
        <v>60</v>
      </c>
      <c r="N13" s="34" t="s">
        <v>42</v>
      </c>
    </row>
    <row r="14" spans="2:14" ht="21" x14ac:dyDescent="0.25">
      <c r="B14" s="49" t="s">
        <v>44</v>
      </c>
      <c r="C14" s="50" t="s">
        <v>45</v>
      </c>
      <c r="D14" s="50" t="s">
        <v>46</v>
      </c>
      <c r="E14" s="51" t="s">
        <v>47</v>
      </c>
      <c r="F14" s="52" t="s">
        <v>48</v>
      </c>
      <c r="G14" s="52" t="s">
        <v>49</v>
      </c>
      <c r="H14" s="53">
        <v>10605027698</v>
      </c>
      <c r="I14" s="149">
        <v>165</v>
      </c>
      <c r="J14" s="50"/>
      <c r="K14" s="54"/>
      <c r="L14" s="50"/>
      <c r="M14" s="50"/>
      <c r="N14" s="49"/>
    </row>
    <row r="15" spans="2:14" ht="21" x14ac:dyDescent="0.25">
      <c r="B15" s="49" t="s">
        <v>50</v>
      </c>
      <c r="C15" s="50" t="s">
        <v>45</v>
      </c>
      <c r="D15" s="50" t="s">
        <v>51</v>
      </c>
      <c r="E15" s="51" t="s">
        <v>52</v>
      </c>
      <c r="F15" s="52" t="s">
        <v>53</v>
      </c>
      <c r="G15" s="52" t="s">
        <v>54</v>
      </c>
      <c r="H15" s="53">
        <v>996163918</v>
      </c>
      <c r="I15" s="149">
        <v>730</v>
      </c>
      <c r="J15" s="50"/>
      <c r="K15" s="54"/>
      <c r="L15" s="50"/>
      <c r="M15" s="50"/>
      <c r="N15" s="49"/>
    </row>
    <row r="16" spans="2:14" ht="21" x14ac:dyDescent="0.25">
      <c r="B16" s="49" t="s">
        <v>44</v>
      </c>
      <c r="C16" s="50" t="s">
        <v>45</v>
      </c>
      <c r="D16" s="50" t="s">
        <v>55</v>
      </c>
      <c r="E16" s="51" t="s">
        <v>56</v>
      </c>
      <c r="F16" s="52" t="s">
        <v>57</v>
      </c>
      <c r="G16" s="52" t="s">
        <v>57</v>
      </c>
      <c r="H16" s="53">
        <v>0</v>
      </c>
      <c r="I16" s="149">
        <v>365</v>
      </c>
      <c r="J16" s="50"/>
      <c r="K16" s="54"/>
      <c r="L16" s="50"/>
      <c r="M16" s="50"/>
      <c r="N16" s="49"/>
    </row>
    <row r="17" spans="2:14" ht="21" x14ac:dyDescent="0.25">
      <c r="B17" s="49" t="s">
        <v>44</v>
      </c>
      <c r="C17" s="50" t="s">
        <v>45</v>
      </c>
      <c r="D17" s="50" t="s">
        <v>58</v>
      </c>
      <c r="E17" s="51" t="s">
        <v>59</v>
      </c>
      <c r="F17" s="52" t="s">
        <v>60</v>
      </c>
      <c r="G17" s="52" t="s">
        <v>57</v>
      </c>
      <c r="H17" s="53">
        <v>111969482</v>
      </c>
      <c r="I17" s="149">
        <v>730</v>
      </c>
      <c r="J17" s="50"/>
      <c r="K17" s="54"/>
      <c r="L17" s="50"/>
      <c r="M17" s="50"/>
      <c r="N17" s="49"/>
    </row>
    <row r="18" spans="2:14" ht="21" x14ac:dyDescent="0.25">
      <c r="B18" s="49" t="s">
        <v>61</v>
      </c>
      <c r="C18" s="50" t="s">
        <v>45</v>
      </c>
      <c r="D18" s="50" t="s">
        <v>62</v>
      </c>
      <c r="E18" s="51" t="s">
        <v>63</v>
      </c>
      <c r="F18" s="52" t="s">
        <v>64</v>
      </c>
      <c r="G18" s="52" t="s">
        <v>65</v>
      </c>
      <c r="H18" s="53">
        <v>13695207129</v>
      </c>
      <c r="I18" s="149">
        <v>300</v>
      </c>
      <c r="J18" s="50"/>
      <c r="K18" s="54"/>
      <c r="L18" s="50"/>
      <c r="M18" s="50"/>
      <c r="N18" s="49"/>
    </row>
    <row r="19" spans="2:14" ht="21" x14ac:dyDescent="0.25">
      <c r="B19" s="49" t="s">
        <v>44</v>
      </c>
      <c r="C19" s="50" t="s">
        <v>45</v>
      </c>
      <c r="D19" s="50" t="s">
        <v>66</v>
      </c>
      <c r="E19" s="51" t="s">
        <v>67</v>
      </c>
      <c r="F19" s="52" t="s">
        <v>68</v>
      </c>
      <c r="G19" s="52" t="s">
        <v>69</v>
      </c>
      <c r="H19" s="53">
        <v>59339980.700000003</v>
      </c>
      <c r="I19" s="149">
        <v>300</v>
      </c>
      <c r="J19" s="50"/>
      <c r="K19" s="54"/>
      <c r="L19" s="50"/>
      <c r="M19" s="50"/>
      <c r="N19" s="49"/>
    </row>
    <row r="20" spans="2:14" ht="31.5" x14ac:dyDescent="0.25">
      <c r="B20" s="49" t="s">
        <v>61</v>
      </c>
      <c r="C20" s="50" t="s">
        <v>45</v>
      </c>
      <c r="D20" s="50" t="s">
        <v>70</v>
      </c>
      <c r="E20" s="51" t="s">
        <v>71</v>
      </c>
      <c r="F20" s="52" t="s">
        <v>72</v>
      </c>
      <c r="G20" s="52" t="s">
        <v>73</v>
      </c>
      <c r="H20" s="53">
        <v>467790904</v>
      </c>
      <c r="I20" s="149">
        <v>135</v>
      </c>
      <c r="J20" s="50"/>
      <c r="K20" s="54"/>
      <c r="L20" s="50"/>
      <c r="M20" s="50"/>
      <c r="N20" s="49"/>
    </row>
    <row r="21" spans="2:14" ht="21" x14ac:dyDescent="0.25">
      <c r="B21" s="49" t="s">
        <v>44</v>
      </c>
      <c r="C21" s="50" t="s">
        <v>45</v>
      </c>
      <c r="D21" s="50" t="s">
        <v>74</v>
      </c>
      <c r="E21" s="51" t="s">
        <v>75</v>
      </c>
      <c r="F21" s="52" t="s">
        <v>72</v>
      </c>
      <c r="G21" s="52" t="s">
        <v>54</v>
      </c>
      <c r="H21" s="53">
        <v>3021918750</v>
      </c>
      <c r="I21" s="149">
        <v>31</v>
      </c>
      <c r="J21" s="50"/>
      <c r="K21" s="54"/>
      <c r="L21" s="50"/>
      <c r="M21" s="50"/>
      <c r="N21" s="49"/>
    </row>
    <row r="22" spans="2:14" ht="21" x14ac:dyDescent="0.25">
      <c r="B22" s="49" t="s">
        <v>50</v>
      </c>
      <c r="C22" s="50" t="s">
        <v>45</v>
      </c>
      <c r="D22" s="50" t="s">
        <v>76</v>
      </c>
      <c r="E22" s="51" t="s">
        <v>77</v>
      </c>
      <c r="F22" s="52" t="s">
        <v>57</v>
      </c>
      <c r="G22" s="52" t="s">
        <v>78</v>
      </c>
      <c r="H22" s="53">
        <v>1160250000</v>
      </c>
      <c r="I22" s="149">
        <v>138</v>
      </c>
      <c r="J22" s="50"/>
      <c r="K22" s="54"/>
      <c r="L22" s="50"/>
      <c r="M22" s="50"/>
      <c r="N22" s="49"/>
    </row>
    <row r="23" spans="2:14" ht="21" x14ac:dyDescent="0.25">
      <c r="B23" s="49" t="s">
        <v>44</v>
      </c>
      <c r="C23" s="50" t="s">
        <v>45</v>
      </c>
      <c r="D23" s="50" t="s">
        <v>79</v>
      </c>
      <c r="E23" s="51" t="s">
        <v>80</v>
      </c>
      <c r="F23" s="52" t="s">
        <v>72</v>
      </c>
      <c r="G23" s="52" t="s">
        <v>54</v>
      </c>
      <c r="H23" s="53">
        <v>2324418750</v>
      </c>
      <c r="I23" s="149">
        <v>31</v>
      </c>
      <c r="J23" s="50"/>
      <c r="K23" s="54"/>
      <c r="L23" s="50"/>
      <c r="M23" s="50"/>
      <c r="N23" s="49"/>
    </row>
    <row r="24" spans="2:14" ht="31.5" x14ac:dyDescent="0.25">
      <c r="B24" s="49" t="s">
        <v>61</v>
      </c>
      <c r="C24" s="50" t="s">
        <v>45</v>
      </c>
      <c r="D24" s="50" t="s">
        <v>81</v>
      </c>
      <c r="E24" s="51" t="s">
        <v>82</v>
      </c>
      <c r="F24" s="52" t="s">
        <v>83</v>
      </c>
      <c r="G24" s="52" t="s">
        <v>84</v>
      </c>
      <c r="H24" s="53">
        <v>41716564821</v>
      </c>
      <c r="I24" s="149">
        <v>1095</v>
      </c>
      <c r="J24" s="50"/>
      <c r="K24" s="54"/>
      <c r="L24" s="50"/>
      <c r="M24" s="50"/>
      <c r="N24" s="49"/>
    </row>
    <row r="25" spans="2:14" ht="21" x14ac:dyDescent="0.25">
      <c r="B25" s="49" t="s">
        <v>50</v>
      </c>
      <c r="C25" s="50" t="s">
        <v>45</v>
      </c>
      <c r="D25" s="50" t="s">
        <v>85</v>
      </c>
      <c r="E25" s="51" t="s">
        <v>86</v>
      </c>
      <c r="F25" s="52" t="s">
        <v>87</v>
      </c>
      <c r="G25" s="52" t="s">
        <v>88</v>
      </c>
      <c r="H25" s="53">
        <v>13842080</v>
      </c>
      <c r="I25" s="149">
        <v>488</v>
      </c>
      <c r="J25" s="50"/>
      <c r="K25" s="54"/>
      <c r="L25" s="50"/>
      <c r="M25" s="50"/>
      <c r="N25" s="49"/>
    </row>
    <row r="26" spans="2:14" ht="21" x14ac:dyDescent="0.25">
      <c r="B26" s="49" t="s">
        <v>44</v>
      </c>
      <c r="C26" s="50" t="s">
        <v>45</v>
      </c>
      <c r="D26" s="50" t="s">
        <v>89</v>
      </c>
      <c r="E26" s="51" t="s">
        <v>90</v>
      </c>
      <c r="F26" s="52" t="s">
        <v>65</v>
      </c>
      <c r="G26" s="52" t="s">
        <v>91</v>
      </c>
      <c r="H26" s="53">
        <v>318917595.91000003</v>
      </c>
      <c r="I26" s="149">
        <v>110</v>
      </c>
      <c r="J26" s="50"/>
      <c r="K26" s="54"/>
      <c r="L26" s="50"/>
      <c r="M26" s="50"/>
      <c r="N26" s="49"/>
    </row>
    <row r="27" spans="2:14" ht="21" x14ac:dyDescent="0.25">
      <c r="B27" s="49" t="s">
        <v>61</v>
      </c>
      <c r="C27" s="50" t="s">
        <v>45</v>
      </c>
      <c r="D27" s="50" t="s">
        <v>92</v>
      </c>
      <c r="E27" s="51" t="s">
        <v>93</v>
      </c>
      <c r="F27" s="52" t="s">
        <v>73</v>
      </c>
      <c r="G27" s="52" t="s">
        <v>94</v>
      </c>
      <c r="H27" s="53">
        <v>96715811</v>
      </c>
      <c r="I27" s="149">
        <v>90</v>
      </c>
      <c r="J27" s="50"/>
      <c r="K27" s="54"/>
      <c r="L27" s="50"/>
      <c r="M27" s="50"/>
      <c r="N27" s="49"/>
    </row>
    <row r="28" spans="2:14" ht="21" x14ac:dyDescent="0.25">
      <c r="B28" s="49" t="s">
        <v>61</v>
      </c>
      <c r="C28" s="50" t="s">
        <v>45</v>
      </c>
      <c r="D28" s="50" t="s">
        <v>95</v>
      </c>
      <c r="E28" s="51" t="s">
        <v>96</v>
      </c>
      <c r="F28" s="52" t="s">
        <v>97</v>
      </c>
      <c r="G28" s="52" t="s">
        <v>98</v>
      </c>
      <c r="H28" s="53">
        <v>94595636</v>
      </c>
      <c r="I28" s="149">
        <v>60</v>
      </c>
      <c r="J28" s="50"/>
      <c r="K28" s="54"/>
      <c r="L28" s="50"/>
      <c r="M28" s="50"/>
      <c r="N28" s="49"/>
    </row>
    <row r="29" spans="2:14" ht="21" x14ac:dyDescent="0.25">
      <c r="B29" s="49" t="s">
        <v>61</v>
      </c>
      <c r="C29" s="50" t="s">
        <v>45</v>
      </c>
      <c r="D29" s="50" t="s">
        <v>99</v>
      </c>
      <c r="E29" s="51" t="s">
        <v>100</v>
      </c>
      <c r="F29" s="52" t="s">
        <v>101</v>
      </c>
      <c r="G29" s="52" t="s">
        <v>102</v>
      </c>
      <c r="H29" s="53">
        <v>361859560</v>
      </c>
      <c r="I29" s="149">
        <v>105</v>
      </c>
      <c r="J29" s="50"/>
      <c r="K29" s="54"/>
      <c r="L29" s="50"/>
      <c r="M29" s="50"/>
      <c r="N29" s="49"/>
    </row>
    <row r="30" spans="2:14" ht="31.5" x14ac:dyDescent="0.25">
      <c r="B30" s="49" t="s">
        <v>61</v>
      </c>
      <c r="C30" s="50" t="s">
        <v>45</v>
      </c>
      <c r="D30" s="50" t="s">
        <v>103</v>
      </c>
      <c r="E30" s="51" t="s">
        <v>104</v>
      </c>
      <c r="F30" s="52" t="s">
        <v>105</v>
      </c>
      <c r="G30" s="52" t="s">
        <v>72</v>
      </c>
      <c r="H30" s="53">
        <v>435470760</v>
      </c>
      <c r="I30" s="149">
        <v>140</v>
      </c>
      <c r="J30" s="50"/>
      <c r="K30" s="54"/>
      <c r="L30" s="50"/>
      <c r="M30" s="50"/>
      <c r="N30" s="49"/>
    </row>
    <row r="31" spans="2:14" ht="21" x14ac:dyDescent="0.25">
      <c r="B31" s="49" t="s">
        <v>61</v>
      </c>
      <c r="C31" s="50" t="s">
        <v>45</v>
      </c>
      <c r="D31" s="50" t="s">
        <v>106</v>
      </c>
      <c r="E31" s="51" t="s">
        <v>107</v>
      </c>
      <c r="F31" s="52" t="s">
        <v>108</v>
      </c>
      <c r="G31" s="52" t="s">
        <v>109</v>
      </c>
      <c r="H31" s="53">
        <v>681870000</v>
      </c>
      <c r="I31" s="149">
        <v>730</v>
      </c>
      <c r="J31" s="50"/>
      <c r="K31" s="54"/>
      <c r="L31" s="50"/>
      <c r="M31" s="50"/>
      <c r="N31" s="49"/>
    </row>
    <row r="32" spans="2:14" ht="21" x14ac:dyDescent="0.25">
      <c r="B32" s="49" t="s">
        <v>44</v>
      </c>
      <c r="C32" s="50" t="s">
        <v>45</v>
      </c>
      <c r="D32" s="50" t="s">
        <v>110</v>
      </c>
      <c r="E32" s="51" t="s">
        <v>111</v>
      </c>
      <c r="F32" s="52" t="s">
        <v>65</v>
      </c>
      <c r="G32" s="52" t="s">
        <v>112</v>
      </c>
      <c r="H32" s="53">
        <v>297261406</v>
      </c>
      <c r="I32" s="149">
        <v>365</v>
      </c>
      <c r="J32" s="50"/>
      <c r="K32" s="54"/>
      <c r="L32" s="50"/>
      <c r="M32" s="50"/>
      <c r="N32" s="49"/>
    </row>
    <row r="33" spans="2:14" ht="42" x14ac:dyDescent="0.25">
      <c r="B33" s="49" t="s">
        <v>44</v>
      </c>
      <c r="C33" s="50" t="s">
        <v>45</v>
      </c>
      <c r="D33" s="50" t="s">
        <v>113</v>
      </c>
      <c r="E33" s="51" t="s">
        <v>114</v>
      </c>
      <c r="F33" s="52" t="s">
        <v>49</v>
      </c>
      <c r="G33" s="52" t="s">
        <v>115</v>
      </c>
      <c r="H33" s="53">
        <v>304813429.41000003</v>
      </c>
      <c r="I33" s="149">
        <v>400</v>
      </c>
      <c r="J33" s="50"/>
      <c r="K33" s="54"/>
      <c r="L33" s="50"/>
      <c r="M33" s="50"/>
      <c r="N33" s="49"/>
    </row>
    <row r="34" spans="2:14" ht="21" x14ac:dyDescent="0.25">
      <c r="B34" s="49" t="s">
        <v>61</v>
      </c>
      <c r="C34" s="50" t="s">
        <v>45</v>
      </c>
      <c r="D34" s="50" t="s">
        <v>116</v>
      </c>
      <c r="E34" s="51" t="s">
        <v>117</v>
      </c>
      <c r="F34" s="52" t="s">
        <v>118</v>
      </c>
      <c r="G34" s="52" t="s">
        <v>119</v>
      </c>
      <c r="H34" s="53">
        <v>11603297995</v>
      </c>
      <c r="I34" s="149">
        <v>395</v>
      </c>
      <c r="J34" s="50"/>
      <c r="K34" s="54"/>
      <c r="L34" s="50"/>
      <c r="M34" s="50"/>
      <c r="N34" s="49"/>
    </row>
    <row r="35" spans="2:14" ht="31.5" x14ac:dyDescent="0.25">
      <c r="B35" s="49" t="s">
        <v>61</v>
      </c>
      <c r="C35" s="50" t="s">
        <v>45</v>
      </c>
      <c r="D35" s="50" t="s">
        <v>120</v>
      </c>
      <c r="E35" s="51" t="s">
        <v>121</v>
      </c>
      <c r="F35" s="52" t="s">
        <v>108</v>
      </c>
      <c r="G35" s="52" t="s">
        <v>122</v>
      </c>
      <c r="H35" s="53">
        <v>535550277</v>
      </c>
      <c r="I35" s="149">
        <v>365</v>
      </c>
      <c r="J35" s="50"/>
      <c r="K35" s="54"/>
      <c r="L35" s="50"/>
      <c r="M35" s="50"/>
      <c r="N35" s="49"/>
    </row>
    <row r="36" spans="2:14" ht="21" x14ac:dyDescent="0.25">
      <c r="B36" s="49" t="s">
        <v>61</v>
      </c>
      <c r="C36" s="50" t="s">
        <v>45</v>
      </c>
      <c r="D36" s="50" t="s">
        <v>123</v>
      </c>
      <c r="E36" s="51" t="s">
        <v>124</v>
      </c>
      <c r="F36" s="52" t="s">
        <v>125</v>
      </c>
      <c r="G36" s="52" t="s">
        <v>126</v>
      </c>
      <c r="H36" s="53">
        <v>339679505</v>
      </c>
      <c r="I36" s="149">
        <v>190</v>
      </c>
      <c r="J36" s="50"/>
      <c r="K36" s="54"/>
      <c r="L36" s="50"/>
      <c r="M36" s="50"/>
      <c r="N36" s="49"/>
    </row>
    <row r="37" spans="2:14" ht="21" x14ac:dyDescent="0.25">
      <c r="B37" s="49" t="s">
        <v>61</v>
      </c>
      <c r="C37" s="50" t="s">
        <v>45</v>
      </c>
      <c r="D37" s="50" t="s">
        <v>127</v>
      </c>
      <c r="E37" s="51" t="s">
        <v>128</v>
      </c>
      <c r="F37" s="52" t="s">
        <v>73</v>
      </c>
      <c r="G37" s="52" t="s">
        <v>129</v>
      </c>
      <c r="H37" s="53">
        <v>0</v>
      </c>
      <c r="I37" s="149">
        <v>30</v>
      </c>
      <c r="J37" s="50"/>
      <c r="K37" s="54"/>
      <c r="L37" s="50"/>
      <c r="M37" s="50"/>
      <c r="N37" s="49"/>
    </row>
    <row r="38" spans="2:14" ht="21" x14ac:dyDescent="0.25">
      <c r="B38" s="49" t="s">
        <v>44</v>
      </c>
      <c r="C38" s="50" t="s">
        <v>45</v>
      </c>
      <c r="D38" s="50" t="s">
        <v>130</v>
      </c>
      <c r="E38" s="51" t="s">
        <v>131</v>
      </c>
      <c r="F38" s="52" t="s">
        <v>69</v>
      </c>
      <c r="G38" s="52" t="s">
        <v>69</v>
      </c>
      <c r="H38" s="53">
        <v>38596677</v>
      </c>
      <c r="I38" s="149">
        <v>365</v>
      </c>
      <c r="J38" s="50"/>
      <c r="K38" s="54"/>
      <c r="L38" s="50"/>
      <c r="M38" s="50"/>
      <c r="N38" s="49"/>
    </row>
    <row r="39" spans="2:14" ht="21" x14ac:dyDescent="0.25">
      <c r="B39" s="49" t="s">
        <v>44</v>
      </c>
      <c r="C39" s="50" t="s">
        <v>45</v>
      </c>
      <c r="D39" s="50" t="s">
        <v>132</v>
      </c>
      <c r="E39" s="51" t="s">
        <v>133</v>
      </c>
      <c r="F39" s="52" t="s">
        <v>134</v>
      </c>
      <c r="G39" s="52" t="s">
        <v>134</v>
      </c>
      <c r="H39" s="53">
        <v>0</v>
      </c>
      <c r="I39" s="149">
        <v>365</v>
      </c>
      <c r="J39" s="50"/>
      <c r="K39" s="54"/>
      <c r="L39" s="50"/>
      <c r="M39" s="50"/>
      <c r="N39" s="49"/>
    </row>
    <row r="40" spans="2:14" ht="31.5" x14ac:dyDescent="0.25">
      <c r="B40" s="49" t="s">
        <v>50</v>
      </c>
      <c r="C40" s="50" t="s">
        <v>45</v>
      </c>
      <c r="D40" s="50" t="s">
        <v>135</v>
      </c>
      <c r="E40" s="51" t="s">
        <v>136</v>
      </c>
      <c r="F40" s="52" t="s">
        <v>105</v>
      </c>
      <c r="G40" s="52" t="s">
        <v>125</v>
      </c>
      <c r="H40" s="53">
        <v>490236476.94</v>
      </c>
      <c r="I40" s="149">
        <v>450</v>
      </c>
      <c r="J40" s="50"/>
      <c r="K40" s="54"/>
      <c r="L40" s="50"/>
      <c r="M40" s="50"/>
      <c r="N40" s="49"/>
    </row>
    <row r="41" spans="2:14" ht="31.5" x14ac:dyDescent="0.25">
      <c r="B41" s="49" t="s">
        <v>61</v>
      </c>
      <c r="C41" s="50" t="s">
        <v>45</v>
      </c>
      <c r="D41" s="50" t="s">
        <v>137</v>
      </c>
      <c r="E41" s="51" t="s">
        <v>138</v>
      </c>
      <c r="F41" s="52" t="s">
        <v>49</v>
      </c>
      <c r="G41" s="52" t="s">
        <v>57</v>
      </c>
      <c r="H41" s="53">
        <v>349932764</v>
      </c>
      <c r="I41" s="149">
        <v>608</v>
      </c>
      <c r="J41" s="50"/>
      <c r="K41" s="54"/>
      <c r="L41" s="50"/>
      <c r="M41" s="50"/>
      <c r="N41" s="49"/>
    </row>
    <row r="42" spans="2:14" ht="21" x14ac:dyDescent="0.25">
      <c r="B42" s="49" t="s">
        <v>50</v>
      </c>
      <c r="C42" s="50" t="s">
        <v>45</v>
      </c>
      <c r="D42" s="50" t="s">
        <v>127</v>
      </c>
      <c r="E42" s="51" t="s">
        <v>128</v>
      </c>
      <c r="F42" s="52" t="s">
        <v>73</v>
      </c>
      <c r="G42" s="52" t="s">
        <v>129</v>
      </c>
      <c r="H42" s="53">
        <v>51717248</v>
      </c>
      <c r="I42" s="149">
        <v>30</v>
      </c>
      <c r="J42" s="50"/>
      <c r="K42" s="54"/>
      <c r="L42" s="50"/>
      <c r="M42" s="50"/>
      <c r="N42" s="49"/>
    </row>
    <row r="43" spans="2:14" ht="76.5" x14ac:dyDescent="0.25">
      <c r="B43" s="55" t="s">
        <v>44</v>
      </c>
      <c r="C43" s="4" t="s">
        <v>140</v>
      </c>
      <c r="D43" s="19" t="s">
        <v>141</v>
      </c>
      <c r="E43" s="56" t="s">
        <v>142</v>
      </c>
      <c r="F43" s="32">
        <v>41740</v>
      </c>
      <c r="G43" s="32">
        <v>41761</v>
      </c>
      <c r="H43" s="57" t="s">
        <v>143</v>
      </c>
      <c r="I43" s="139" t="s">
        <v>144</v>
      </c>
      <c r="J43" s="58" t="s">
        <v>145</v>
      </c>
      <c r="K43" s="59" t="s">
        <v>146</v>
      </c>
      <c r="L43" s="58" t="s">
        <v>147</v>
      </c>
      <c r="M43" s="56" t="s">
        <v>148</v>
      </c>
      <c r="N43" s="20" t="s">
        <v>149</v>
      </c>
    </row>
    <row r="44" spans="2:14" ht="75" x14ac:dyDescent="0.25">
      <c r="B44" s="55" t="s">
        <v>44</v>
      </c>
      <c r="C44" s="4" t="s">
        <v>140</v>
      </c>
      <c r="D44" s="60" t="s">
        <v>150</v>
      </c>
      <c r="E44" s="61" t="s">
        <v>151</v>
      </c>
      <c r="F44" s="21">
        <v>43521</v>
      </c>
      <c r="G44" s="21">
        <v>43535</v>
      </c>
      <c r="H44" s="62">
        <v>64301105</v>
      </c>
      <c r="I44" s="138" t="s">
        <v>152</v>
      </c>
      <c r="J44" s="21">
        <v>43872</v>
      </c>
      <c r="K44" s="63">
        <v>78831547</v>
      </c>
      <c r="L44" s="21">
        <v>43872</v>
      </c>
      <c r="M44" s="19" t="s">
        <v>153</v>
      </c>
      <c r="N44" s="20" t="s">
        <v>154</v>
      </c>
    </row>
    <row r="45" spans="2:14" ht="25.5" x14ac:dyDescent="0.25">
      <c r="B45" s="55" t="s">
        <v>44</v>
      </c>
      <c r="C45" s="4" t="s">
        <v>140</v>
      </c>
      <c r="D45" s="60" t="s">
        <v>155</v>
      </c>
      <c r="E45" s="61" t="s">
        <v>156</v>
      </c>
      <c r="F45" s="64">
        <v>43825</v>
      </c>
      <c r="G45" s="64">
        <v>43839</v>
      </c>
      <c r="H45" s="62">
        <v>9071923629</v>
      </c>
      <c r="I45" s="140" t="s">
        <v>157</v>
      </c>
      <c r="J45" s="21">
        <v>44061</v>
      </c>
      <c r="K45" s="65">
        <v>5016167489</v>
      </c>
      <c r="L45" s="21">
        <v>44061</v>
      </c>
      <c r="M45" s="19" t="s">
        <v>158</v>
      </c>
      <c r="N45" s="60" t="s">
        <v>159</v>
      </c>
    </row>
    <row r="46" spans="2:14" x14ac:dyDescent="0.25">
      <c r="B46" s="66" t="s">
        <v>160</v>
      </c>
      <c r="C46" s="27" t="s">
        <v>161</v>
      </c>
      <c r="D46" s="67" t="s">
        <v>162</v>
      </c>
      <c r="E46" s="27" t="s">
        <v>163</v>
      </c>
      <c r="F46" s="68">
        <v>43642</v>
      </c>
      <c r="G46" s="68">
        <v>43656</v>
      </c>
      <c r="H46" s="69">
        <v>1649409432</v>
      </c>
      <c r="I46" s="150">
        <v>210</v>
      </c>
      <c r="J46" s="70"/>
      <c r="K46" s="71"/>
      <c r="L46" s="72">
        <v>43865</v>
      </c>
      <c r="M46" s="73">
        <v>60</v>
      </c>
      <c r="N46" s="74"/>
    </row>
    <row r="47" spans="2:14" x14ac:dyDescent="0.25">
      <c r="B47" s="75"/>
      <c r="C47" s="76"/>
      <c r="D47" s="42"/>
      <c r="E47" s="76"/>
      <c r="F47" s="77"/>
      <c r="G47" s="77"/>
      <c r="H47" s="78"/>
      <c r="I47" s="151"/>
      <c r="J47" s="70"/>
      <c r="K47" s="71"/>
      <c r="L47" s="72">
        <v>44019</v>
      </c>
      <c r="M47" s="73">
        <v>60</v>
      </c>
      <c r="N47" s="74"/>
    </row>
    <row r="48" spans="2:14" ht="25.5" x14ac:dyDescent="0.25">
      <c r="B48" s="2" t="s">
        <v>160</v>
      </c>
      <c r="C48" s="79" t="s">
        <v>161</v>
      </c>
      <c r="D48" s="74" t="s">
        <v>164</v>
      </c>
      <c r="E48" s="79" t="s">
        <v>165</v>
      </c>
      <c r="F48" s="80">
        <v>43664</v>
      </c>
      <c r="G48" s="80">
        <v>43693</v>
      </c>
      <c r="H48" s="81">
        <v>1847897265</v>
      </c>
      <c r="I48" s="152">
        <v>180</v>
      </c>
      <c r="J48" s="74"/>
      <c r="K48" s="71"/>
      <c r="L48" s="80">
        <v>43858</v>
      </c>
      <c r="M48" s="82">
        <v>45</v>
      </c>
      <c r="N48" s="74" t="s">
        <v>166</v>
      </c>
    </row>
    <row r="49" spans="2:14" x14ac:dyDescent="0.25">
      <c r="B49" s="66" t="s">
        <v>160</v>
      </c>
      <c r="C49" s="27" t="s">
        <v>161</v>
      </c>
      <c r="D49" s="67" t="s">
        <v>167</v>
      </c>
      <c r="E49" s="27" t="s">
        <v>168</v>
      </c>
      <c r="F49" s="68">
        <v>43721</v>
      </c>
      <c r="G49" s="68">
        <v>43731</v>
      </c>
      <c r="H49" s="69">
        <v>667172301</v>
      </c>
      <c r="I49" s="150">
        <v>90</v>
      </c>
      <c r="J49" s="70"/>
      <c r="K49" s="83"/>
      <c r="L49" s="70">
        <v>43818</v>
      </c>
      <c r="M49" s="84">
        <v>45</v>
      </c>
      <c r="N49" s="74"/>
    </row>
    <row r="50" spans="2:14" x14ac:dyDescent="0.25">
      <c r="B50" s="85"/>
      <c r="C50" s="86"/>
      <c r="D50" s="36"/>
      <c r="E50" s="86"/>
      <c r="F50" s="87"/>
      <c r="G50" s="87"/>
      <c r="H50" s="88"/>
      <c r="I50" s="153"/>
      <c r="J50" s="70"/>
      <c r="K50" s="83"/>
      <c r="L50" s="70">
        <v>43866</v>
      </c>
      <c r="M50" s="84">
        <v>60</v>
      </c>
      <c r="N50" s="74"/>
    </row>
    <row r="51" spans="2:14" x14ac:dyDescent="0.25">
      <c r="B51" s="85"/>
      <c r="C51" s="86"/>
      <c r="D51" s="36"/>
      <c r="E51" s="86"/>
      <c r="F51" s="87"/>
      <c r="G51" s="87"/>
      <c r="H51" s="88"/>
      <c r="I51" s="153"/>
      <c r="J51" s="70"/>
      <c r="K51" s="83"/>
      <c r="L51" s="70">
        <v>43978</v>
      </c>
      <c r="M51" s="84">
        <v>45</v>
      </c>
      <c r="N51" s="74"/>
    </row>
    <row r="52" spans="2:14" x14ac:dyDescent="0.25">
      <c r="B52" s="75"/>
      <c r="C52" s="76"/>
      <c r="D52" s="42"/>
      <c r="E52" s="76"/>
      <c r="F52" s="77"/>
      <c r="G52" s="77"/>
      <c r="H52" s="78"/>
      <c r="I52" s="151"/>
      <c r="J52" s="70"/>
      <c r="K52" s="83"/>
      <c r="L52" s="70">
        <v>44026</v>
      </c>
      <c r="M52" s="84">
        <v>45</v>
      </c>
      <c r="N52" s="74"/>
    </row>
    <row r="53" spans="2:14" x14ac:dyDescent="0.25">
      <c r="B53" s="66" t="s">
        <v>160</v>
      </c>
      <c r="C53" s="27" t="s">
        <v>169</v>
      </c>
      <c r="D53" s="67" t="s">
        <v>170</v>
      </c>
      <c r="E53" s="27" t="s">
        <v>171</v>
      </c>
      <c r="F53" s="68">
        <v>43683</v>
      </c>
      <c r="G53" s="68">
        <v>43690</v>
      </c>
      <c r="H53" s="69">
        <v>2513750389.1900001</v>
      </c>
      <c r="I53" s="150">
        <v>365</v>
      </c>
      <c r="J53" s="80">
        <v>43924</v>
      </c>
      <c r="K53" s="71">
        <v>1751026568</v>
      </c>
      <c r="L53" s="80"/>
      <c r="M53" s="82"/>
      <c r="N53" s="67"/>
    </row>
    <row r="54" spans="2:14" ht="37.5" customHeight="1" x14ac:dyDescent="0.25">
      <c r="B54" s="75"/>
      <c r="C54" s="76"/>
      <c r="D54" s="42"/>
      <c r="E54" s="76"/>
      <c r="F54" s="77"/>
      <c r="G54" s="77"/>
      <c r="H54" s="78"/>
      <c r="I54" s="151"/>
      <c r="J54" s="80">
        <v>44055</v>
      </c>
      <c r="K54" s="71">
        <v>242185192</v>
      </c>
      <c r="L54" s="80">
        <v>44055</v>
      </c>
      <c r="M54" s="82">
        <v>30</v>
      </c>
      <c r="N54" s="42"/>
    </row>
    <row r="55" spans="2:14" ht="27.75" customHeight="1" x14ac:dyDescent="0.25">
      <c r="B55" s="66" t="s">
        <v>160</v>
      </c>
      <c r="C55" s="27" t="s">
        <v>169</v>
      </c>
      <c r="D55" s="67" t="s">
        <v>172</v>
      </c>
      <c r="E55" s="27" t="s">
        <v>171</v>
      </c>
      <c r="F55" s="68">
        <v>43682</v>
      </c>
      <c r="G55" s="68">
        <v>43686</v>
      </c>
      <c r="H55" s="69">
        <v>2504967617</v>
      </c>
      <c r="I55" s="150">
        <v>365</v>
      </c>
      <c r="J55" s="89">
        <v>43942</v>
      </c>
      <c r="K55" s="90">
        <v>1746967828</v>
      </c>
      <c r="L55" s="80"/>
      <c r="M55" s="82"/>
      <c r="N55" s="91"/>
    </row>
    <row r="56" spans="2:14" ht="31.5" customHeight="1" x14ac:dyDescent="0.25">
      <c r="B56" s="75"/>
      <c r="C56" s="76"/>
      <c r="D56" s="42"/>
      <c r="E56" s="76"/>
      <c r="F56" s="77"/>
      <c r="G56" s="77"/>
      <c r="H56" s="78"/>
      <c r="I56" s="151"/>
      <c r="J56" s="80">
        <v>44050</v>
      </c>
      <c r="K56" s="71">
        <v>443273037</v>
      </c>
      <c r="L56" s="80">
        <v>44050</v>
      </c>
      <c r="M56" s="82">
        <v>30</v>
      </c>
      <c r="N56" s="92"/>
    </row>
    <row r="57" spans="2:14" x14ac:dyDescent="0.25">
      <c r="B57" s="66" t="s">
        <v>160</v>
      </c>
      <c r="C57" s="27" t="s">
        <v>169</v>
      </c>
      <c r="D57" s="93" t="s">
        <v>173</v>
      </c>
      <c r="E57" s="27" t="s">
        <v>174</v>
      </c>
      <c r="F57" s="94">
        <v>43797</v>
      </c>
      <c r="G57" s="94">
        <v>43812</v>
      </c>
      <c r="H57" s="69">
        <v>819728588</v>
      </c>
      <c r="I57" s="150">
        <v>90</v>
      </c>
      <c r="J57" s="89">
        <v>43896</v>
      </c>
      <c r="K57" s="95">
        <v>86758875</v>
      </c>
      <c r="L57" s="80">
        <v>43896</v>
      </c>
      <c r="M57" s="82">
        <v>60</v>
      </c>
      <c r="N57" s="93"/>
    </row>
    <row r="58" spans="2:14" x14ac:dyDescent="0.25">
      <c r="B58" s="75"/>
      <c r="C58" s="76"/>
      <c r="D58" s="96"/>
      <c r="E58" s="76"/>
      <c r="F58" s="97"/>
      <c r="G58" s="97"/>
      <c r="H58" s="78"/>
      <c r="I58" s="151"/>
      <c r="J58" s="89">
        <v>44016</v>
      </c>
      <c r="K58" s="95">
        <v>81662810</v>
      </c>
      <c r="L58" s="80">
        <v>44016</v>
      </c>
      <c r="M58" s="82">
        <v>45</v>
      </c>
      <c r="N58" s="96"/>
    </row>
    <row r="59" spans="2:14" x14ac:dyDescent="0.25">
      <c r="B59" s="66" t="s">
        <v>160</v>
      </c>
      <c r="C59" s="27" t="s">
        <v>169</v>
      </c>
      <c r="D59" s="98" t="s">
        <v>175</v>
      </c>
      <c r="E59" s="27" t="s">
        <v>176</v>
      </c>
      <c r="F59" s="99">
        <v>43802</v>
      </c>
      <c r="G59" s="99">
        <v>43818</v>
      </c>
      <c r="H59" s="69">
        <v>3870898209</v>
      </c>
      <c r="I59" s="154">
        <v>210</v>
      </c>
      <c r="J59" s="80">
        <v>44028</v>
      </c>
      <c r="K59" s="71">
        <v>76780789</v>
      </c>
      <c r="L59" s="80">
        <f>+J59</f>
        <v>44028</v>
      </c>
      <c r="M59" s="82">
        <v>30</v>
      </c>
      <c r="N59" s="91"/>
    </row>
    <row r="60" spans="2:14" x14ac:dyDescent="0.25">
      <c r="B60" s="75"/>
      <c r="C60" s="76"/>
      <c r="D60" s="100"/>
      <c r="E60" s="76"/>
      <c r="F60" s="101"/>
      <c r="G60" s="101"/>
      <c r="H60" s="78"/>
      <c r="I60" s="155"/>
      <c r="J60" s="80">
        <v>44057</v>
      </c>
      <c r="K60" s="71">
        <v>1483625891.53</v>
      </c>
      <c r="L60" s="80">
        <v>44057</v>
      </c>
      <c r="M60" s="82">
        <v>60</v>
      </c>
      <c r="N60" s="92"/>
    </row>
    <row r="61" spans="2:14" x14ac:dyDescent="0.25">
      <c r="B61" s="66" t="s">
        <v>160</v>
      </c>
      <c r="C61" s="27" t="s">
        <v>169</v>
      </c>
      <c r="D61" s="67" t="s">
        <v>177</v>
      </c>
      <c r="E61" s="27" t="s">
        <v>178</v>
      </c>
      <c r="F61" s="68">
        <v>43880</v>
      </c>
      <c r="G61" s="68">
        <v>43900</v>
      </c>
      <c r="H61" s="69">
        <v>294235500.00000048</v>
      </c>
      <c r="I61" s="150">
        <v>90</v>
      </c>
      <c r="J61" s="70"/>
      <c r="K61" s="83"/>
      <c r="L61" s="70">
        <v>44033</v>
      </c>
      <c r="M61" s="84">
        <v>30</v>
      </c>
      <c r="N61" s="74"/>
    </row>
    <row r="62" spans="2:14" x14ac:dyDescent="0.25">
      <c r="B62" s="75"/>
      <c r="C62" s="76"/>
      <c r="D62" s="42"/>
      <c r="E62" s="76"/>
      <c r="F62" s="77"/>
      <c r="G62" s="77"/>
      <c r="H62" s="78"/>
      <c r="I62" s="151"/>
      <c r="J62" s="70"/>
      <c r="K62" s="83"/>
      <c r="L62" s="70">
        <v>44062</v>
      </c>
      <c r="M62" s="84">
        <v>20</v>
      </c>
      <c r="N62" s="74"/>
    </row>
    <row r="63" spans="2:14" ht="30" x14ac:dyDescent="0.25">
      <c r="B63" s="2" t="s">
        <v>160</v>
      </c>
      <c r="C63" s="102" t="s">
        <v>169</v>
      </c>
      <c r="D63" s="103" t="s">
        <v>179</v>
      </c>
      <c r="E63" s="104" t="s">
        <v>180</v>
      </c>
      <c r="F63" s="105">
        <v>44063</v>
      </c>
      <c r="G63" s="105">
        <v>44074</v>
      </c>
      <c r="H63" s="106">
        <v>1213715217</v>
      </c>
      <c r="I63" s="156">
        <v>120</v>
      </c>
      <c r="J63" s="103"/>
      <c r="K63" s="103"/>
      <c r="L63" s="103"/>
      <c r="M63" s="107"/>
      <c r="N63" s="103"/>
    </row>
    <row r="64" spans="2:14" ht="60" x14ac:dyDescent="0.25">
      <c r="B64" s="2" t="s">
        <v>160</v>
      </c>
      <c r="C64" s="84" t="s">
        <v>169</v>
      </c>
      <c r="D64" s="84" t="s">
        <v>181</v>
      </c>
      <c r="E64" s="84" t="s">
        <v>171</v>
      </c>
      <c r="F64" s="70">
        <v>44096</v>
      </c>
      <c r="G64" s="70"/>
      <c r="H64" s="108">
        <v>2832134362.9759998</v>
      </c>
      <c r="I64" s="109">
        <v>365</v>
      </c>
      <c r="J64" s="107"/>
      <c r="K64" s="107"/>
      <c r="L64" s="107"/>
      <c r="M64" s="107"/>
      <c r="N64" s="84" t="s">
        <v>182</v>
      </c>
    </row>
    <row r="65" spans="2:14" ht="60" x14ac:dyDescent="0.25">
      <c r="B65" s="2" t="s">
        <v>160</v>
      </c>
      <c r="C65" s="84" t="s">
        <v>169</v>
      </c>
      <c r="D65" s="84" t="s">
        <v>183</v>
      </c>
      <c r="E65" s="84" t="s">
        <v>171</v>
      </c>
      <c r="F65" s="70">
        <v>44096</v>
      </c>
      <c r="G65" s="70"/>
      <c r="H65" s="108">
        <v>2679825292</v>
      </c>
      <c r="I65" s="109">
        <v>365</v>
      </c>
      <c r="J65" s="103"/>
      <c r="K65" s="103"/>
      <c r="L65" s="103"/>
      <c r="M65" s="107"/>
      <c r="N65" s="84" t="s">
        <v>182</v>
      </c>
    </row>
    <row r="66" spans="2:14" ht="23.25" customHeight="1" x14ac:dyDescent="0.25">
      <c r="B66" s="2" t="s">
        <v>160</v>
      </c>
      <c r="C66" s="84" t="s">
        <v>169</v>
      </c>
      <c r="D66" s="84" t="s">
        <v>184</v>
      </c>
      <c r="E66" s="109" t="s">
        <v>185</v>
      </c>
      <c r="F66" s="105">
        <v>44098</v>
      </c>
      <c r="G66" s="103"/>
      <c r="H66" s="108">
        <v>1009768318</v>
      </c>
      <c r="I66" s="109">
        <v>90</v>
      </c>
      <c r="J66" s="103"/>
      <c r="K66" s="103"/>
      <c r="L66" s="103"/>
      <c r="M66" s="107"/>
      <c r="N66" s="84" t="s">
        <v>182</v>
      </c>
    </row>
    <row r="67" spans="2:14" ht="34.5" customHeight="1" x14ac:dyDescent="0.25">
      <c r="B67" s="2" t="s">
        <v>160</v>
      </c>
      <c r="C67" s="84" t="s">
        <v>169</v>
      </c>
      <c r="D67" s="84" t="s">
        <v>186</v>
      </c>
      <c r="E67" s="110" t="s">
        <v>187</v>
      </c>
      <c r="F67" s="111">
        <v>44103</v>
      </c>
      <c r="G67" s="112"/>
      <c r="H67" s="108">
        <v>3966120260</v>
      </c>
      <c r="I67" s="109">
        <v>240</v>
      </c>
      <c r="J67" s="112"/>
      <c r="K67" s="112"/>
      <c r="L67" s="112"/>
      <c r="M67" s="10"/>
      <c r="N67" s="84" t="s">
        <v>182</v>
      </c>
    </row>
    <row r="68" spans="2:14" ht="72" x14ac:dyDescent="0.25">
      <c r="B68" s="2" t="s">
        <v>160</v>
      </c>
      <c r="C68" s="31" t="s">
        <v>188</v>
      </c>
      <c r="D68" s="113" t="s">
        <v>189</v>
      </c>
      <c r="E68" s="114" t="s">
        <v>190</v>
      </c>
      <c r="F68" s="115">
        <v>44081</v>
      </c>
      <c r="G68" s="115">
        <v>44081</v>
      </c>
      <c r="H68" s="116">
        <v>720000000</v>
      </c>
      <c r="I68" s="139">
        <v>365</v>
      </c>
      <c r="J68" s="34"/>
      <c r="K68" s="34"/>
      <c r="L68" s="34"/>
      <c r="M68" s="34"/>
      <c r="N68" s="34"/>
    </row>
    <row r="69" spans="2:14" ht="51" x14ac:dyDescent="0.25">
      <c r="B69" s="40" t="s">
        <v>194</v>
      </c>
      <c r="C69" s="118" t="s">
        <v>195</v>
      </c>
      <c r="D69" s="119" t="s">
        <v>196</v>
      </c>
      <c r="E69" s="120" t="s">
        <v>197</v>
      </c>
      <c r="F69" s="121" t="s">
        <v>198</v>
      </c>
      <c r="G69" s="121" t="s">
        <v>199</v>
      </c>
      <c r="H69" s="122">
        <v>0</v>
      </c>
      <c r="I69" s="157">
        <v>365</v>
      </c>
      <c r="J69" s="40"/>
      <c r="K69" s="40"/>
      <c r="L69" s="40"/>
      <c r="M69" s="40"/>
      <c r="N69" s="34" t="s">
        <v>200</v>
      </c>
    </row>
    <row r="70" spans="2:14" ht="24.75" customHeight="1" x14ac:dyDescent="0.25">
      <c r="B70" s="40" t="s">
        <v>194</v>
      </c>
      <c r="C70" s="118" t="s">
        <v>201</v>
      </c>
      <c r="D70" s="119" t="s">
        <v>202</v>
      </c>
      <c r="E70" s="120" t="s">
        <v>203</v>
      </c>
      <c r="F70" s="121" t="s">
        <v>49</v>
      </c>
      <c r="G70" s="121" t="s">
        <v>122</v>
      </c>
      <c r="H70" s="122">
        <v>1712912085</v>
      </c>
      <c r="I70" s="157">
        <v>117</v>
      </c>
      <c r="J70" s="40"/>
      <c r="K70" s="40"/>
      <c r="L70" s="40"/>
      <c r="M70" s="40"/>
      <c r="N70" s="34" t="s">
        <v>204</v>
      </c>
    </row>
    <row r="71" spans="2:14" ht="60" x14ac:dyDescent="0.25">
      <c r="B71" s="40" t="s">
        <v>194</v>
      </c>
      <c r="C71" s="14" t="s">
        <v>205</v>
      </c>
      <c r="D71" s="14" t="s">
        <v>206</v>
      </c>
      <c r="E71" s="15" t="s">
        <v>207</v>
      </c>
      <c r="F71" s="64">
        <v>42605</v>
      </c>
      <c r="G71" s="64">
        <v>42605</v>
      </c>
      <c r="H71" s="123">
        <v>22326022249</v>
      </c>
      <c r="I71" s="141">
        <v>1200</v>
      </c>
      <c r="J71" s="64"/>
      <c r="K71" s="124">
        <v>0</v>
      </c>
      <c r="L71" s="64">
        <v>43682</v>
      </c>
      <c r="M71" s="125">
        <v>1344</v>
      </c>
      <c r="N71" s="14"/>
    </row>
    <row r="72" spans="2:14" ht="60" x14ac:dyDescent="0.25">
      <c r="B72" s="40" t="s">
        <v>194</v>
      </c>
      <c r="C72" s="14" t="s">
        <v>205</v>
      </c>
      <c r="D72" s="14" t="s">
        <v>208</v>
      </c>
      <c r="E72" s="15" t="s">
        <v>207</v>
      </c>
      <c r="F72" s="64">
        <v>42605</v>
      </c>
      <c r="G72" s="64">
        <v>42605</v>
      </c>
      <c r="H72" s="123">
        <v>66222559778</v>
      </c>
      <c r="I72" s="141">
        <v>1200</v>
      </c>
      <c r="J72" s="64">
        <v>43669</v>
      </c>
      <c r="K72" s="123">
        <v>960557321.70000005</v>
      </c>
      <c r="L72" s="64">
        <v>43669</v>
      </c>
      <c r="M72" s="125">
        <v>1231</v>
      </c>
      <c r="N72" s="14"/>
    </row>
    <row r="73" spans="2:14" ht="60" x14ac:dyDescent="0.25">
      <c r="B73" s="40" t="s">
        <v>194</v>
      </c>
      <c r="C73" s="14" t="s">
        <v>205</v>
      </c>
      <c r="D73" s="14" t="s">
        <v>209</v>
      </c>
      <c r="E73" s="15" t="s">
        <v>207</v>
      </c>
      <c r="F73" s="64">
        <v>42605</v>
      </c>
      <c r="G73" s="64">
        <v>42605</v>
      </c>
      <c r="H73" s="123">
        <v>13552568647</v>
      </c>
      <c r="I73" s="141">
        <v>1200</v>
      </c>
      <c r="J73" s="64"/>
      <c r="K73" s="124">
        <v>0</v>
      </c>
      <c r="L73" s="64">
        <v>43552</v>
      </c>
      <c r="M73" s="125">
        <v>381</v>
      </c>
      <c r="N73" s="14"/>
    </row>
    <row r="74" spans="2:14" ht="76.5" x14ac:dyDescent="0.25">
      <c r="B74" s="60" t="s">
        <v>210</v>
      </c>
      <c r="C74" s="127" t="s">
        <v>211</v>
      </c>
      <c r="D74" s="128">
        <v>4600077701</v>
      </c>
      <c r="E74" s="129" t="s">
        <v>212</v>
      </c>
      <c r="F74" s="130">
        <v>43399</v>
      </c>
      <c r="G74" s="130">
        <v>43417</v>
      </c>
      <c r="H74" s="131">
        <v>2775853137</v>
      </c>
      <c r="I74" s="158">
        <f>18+31+31+28+31+30+31+30+31+31+12</f>
        <v>304</v>
      </c>
      <c r="J74" s="132" t="s">
        <v>213</v>
      </c>
      <c r="K74" s="133" t="s">
        <v>214</v>
      </c>
      <c r="L74" s="134" t="s">
        <v>215</v>
      </c>
      <c r="M74" s="135" t="s">
        <v>216</v>
      </c>
      <c r="N74" s="61" t="s">
        <v>217</v>
      </c>
    </row>
    <row r="75" spans="2:14" ht="51.75" x14ac:dyDescent="0.25">
      <c r="B75" s="60" t="s">
        <v>210</v>
      </c>
      <c r="C75" s="127" t="s">
        <v>211</v>
      </c>
      <c r="D75" s="128">
        <v>4600084309</v>
      </c>
      <c r="E75" s="129" t="s">
        <v>218</v>
      </c>
      <c r="F75" s="130">
        <v>43857</v>
      </c>
      <c r="G75" s="130">
        <v>43865</v>
      </c>
      <c r="H75" s="131">
        <v>612139314</v>
      </c>
      <c r="I75" s="159">
        <f>26+31+30+4</f>
        <v>91</v>
      </c>
      <c r="J75" s="130">
        <v>44068</v>
      </c>
      <c r="K75" s="136">
        <v>305000000</v>
      </c>
      <c r="L75" s="134" t="s">
        <v>219</v>
      </c>
      <c r="M75" s="137" t="s">
        <v>220</v>
      </c>
      <c r="N75" s="138" t="s">
        <v>221</v>
      </c>
    </row>
    <row r="76" spans="2:14" ht="63.75" x14ac:dyDescent="0.25">
      <c r="B76" s="160" t="s">
        <v>222</v>
      </c>
      <c r="C76" s="160" t="s">
        <v>223</v>
      </c>
      <c r="D76" s="161" t="s">
        <v>224</v>
      </c>
      <c r="E76" s="162" t="s">
        <v>225</v>
      </c>
      <c r="F76" s="72">
        <v>43074</v>
      </c>
      <c r="G76" s="72">
        <v>43117</v>
      </c>
      <c r="H76" s="163">
        <v>220772836161</v>
      </c>
      <c r="I76" s="79">
        <v>540</v>
      </c>
      <c r="J76" s="164" t="s">
        <v>226</v>
      </c>
      <c r="K76" s="163" t="s">
        <v>227</v>
      </c>
      <c r="L76" s="164" t="s">
        <v>228</v>
      </c>
      <c r="M76" s="164" t="s">
        <v>229</v>
      </c>
      <c r="N76" s="79" t="s">
        <v>230</v>
      </c>
    </row>
    <row r="77" spans="2:14" ht="89.25" x14ac:dyDescent="0.25">
      <c r="B77" s="160" t="s">
        <v>222</v>
      </c>
      <c r="C77" s="160" t="s">
        <v>223</v>
      </c>
      <c r="D77" s="165" t="s">
        <v>231</v>
      </c>
      <c r="E77" s="162" t="s">
        <v>232</v>
      </c>
      <c r="F77" s="72">
        <v>43451</v>
      </c>
      <c r="G77" s="72">
        <v>43436</v>
      </c>
      <c r="H77" s="163">
        <v>88994835627.100006</v>
      </c>
      <c r="I77" s="79">
        <v>570</v>
      </c>
      <c r="J77" s="164"/>
      <c r="K77" s="163"/>
      <c r="L77" s="164">
        <v>44040</v>
      </c>
      <c r="M77" s="164" t="s">
        <v>233</v>
      </c>
      <c r="N77" s="79"/>
    </row>
    <row r="78" spans="2:14" ht="38.25" x14ac:dyDescent="0.25">
      <c r="B78" s="160" t="s">
        <v>222</v>
      </c>
      <c r="C78" s="160" t="s">
        <v>223</v>
      </c>
      <c r="D78" s="165" t="s">
        <v>234</v>
      </c>
      <c r="E78" s="162" t="s">
        <v>235</v>
      </c>
      <c r="F78" s="72">
        <v>43439</v>
      </c>
      <c r="G78" s="72">
        <v>43447</v>
      </c>
      <c r="H78" s="163">
        <v>1569318820</v>
      </c>
      <c r="I78" s="79">
        <v>420</v>
      </c>
      <c r="J78" s="164">
        <v>43865</v>
      </c>
      <c r="K78" s="163">
        <v>814320194.67999995</v>
      </c>
      <c r="L78" s="164" t="s">
        <v>236</v>
      </c>
      <c r="M78" s="164" t="s">
        <v>237</v>
      </c>
      <c r="N78" s="79"/>
    </row>
    <row r="79" spans="2:14" ht="38.25" x14ac:dyDescent="0.25">
      <c r="B79" s="160" t="s">
        <v>222</v>
      </c>
      <c r="C79" s="160" t="s">
        <v>223</v>
      </c>
      <c r="D79" s="165" t="s">
        <v>238</v>
      </c>
      <c r="E79" s="162" t="s">
        <v>239</v>
      </c>
      <c r="F79" s="166">
        <v>43539</v>
      </c>
      <c r="G79" s="72">
        <v>43539</v>
      </c>
      <c r="H79" s="167">
        <v>1958754307</v>
      </c>
      <c r="I79" s="79">
        <v>275</v>
      </c>
      <c r="J79" s="164">
        <v>44076</v>
      </c>
      <c r="K79" s="163">
        <v>1263000000</v>
      </c>
      <c r="L79" s="164" t="s">
        <v>240</v>
      </c>
      <c r="M79" s="79" t="s">
        <v>241</v>
      </c>
      <c r="N79" s="79" t="s">
        <v>242</v>
      </c>
    </row>
    <row r="80" spans="2:14" ht="38.25" x14ac:dyDescent="0.25">
      <c r="B80" s="160" t="s">
        <v>222</v>
      </c>
      <c r="C80" s="160" t="s">
        <v>223</v>
      </c>
      <c r="D80" s="165" t="s">
        <v>243</v>
      </c>
      <c r="E80" s="162" t="s">
        <v>244</v>
      </c>
      <c r="F80" s="166">
        <v>43532</v>
      </c>
      <c r="G80" s="72">
        <v>43572</v>
      </c>
      <c r="H80" s="167">
        <v>4595432876</v>
      </c>
      <c r="I80" s="79">
        <v>244</v>
      </c>
      <c r="J80" s="164" t="s">
        <v>245</v>
      </c>
      <c r="K80" s="163" t="s">
        <v>246</v>
      </c>
      <c r="L80" s="164" t="s">
        <v>247</v>
      </c>
      <c r="M80" s="79" t="s">
        <v>248</v>
      </c>
      <c r="N80" s="79" t="s">
        <v>242</v>
      </c>
    </row>
    <row r="81" spans="2:14" ht="38.25" x14ac:dyDescent="0.25">
      <c r="B81" s="160" t="s">
        <v>222</v>
      </c>
      <c r="C81" s="160" t="s">
        <v>223</v>
      </c>
      <c r="D81" s="165" t="s">
        <v>249</v>
      </c>
      <c r="E81" s="162" t="s">
        <v>250</v>
      </c>
      <c r="F81" s="166">
        <v>44008</v>
      </c>
      <c r="G81" s="72">
        <v>44033</v>
      </c>
      <c r="H81" s="167">
        <v>2820028010</v>
      </c>
      <c r="I81" s="79">
        <v>154</v>
      </c>
      <c r="J81" s="164"/>
      <c r="K81" s="163"/>
      <c r="L81" s="164"/>
      <c r="M81" s="79"/>
      <c r="N81" s="79"/>
    </row>
    <row r="82" spans="2:14" ht="38.25" x14ac:dyDescent="0.25">
      <c r="B82" s="160" t="s">
        <v>222</v>
      </c>
      <c r="C82" s="160" t="s">
        <v>223</v>
      </c>
      <c r="D82" s="168" t="s">
        <v>251</v>
      </c>
      <c r="E82" s="162" t="s">
        <v>252</v>
      </c>
      <c r="F82" s="166">
        <v>44040</v>
      </c>
      <c r="G82" s="72">
        <v>44055</v>
      </c>
      <c r="H82" s="167">
        <v>7296369455</v>
      </c>
      <c r="I82" s="169">
        <v>1095</v>
      </c>
      <c r="J82" s="164"/>
      <c r="K82" s="163"/>
      <c r="L82" s="164"/>
      <c r="M82" s="79"/>
      <c r="N82" s="79"/>
    </row>
    <row r="83" spans="2:14" ht="51" x14ac:dyDescent="0.25">
      <c r="B83" s="160" t="s">
        <v>222</v>
      </c>
      <c r="C83" s="160" t="s">
        <v>223</v>
      </c>
      <c r="D83" s="168" t="s">
        <v>253</v>
      </c>
      <c r="E83" s="162" t="s">
        <v>254</v>
      </c>
      <c r="F83" s="166">
        <v>44057</v>
      </c>
      <c r="G83" s="72">
        <v>44062</v>
      </c>
      <c r="H83" s="167">
        <v>1429241221</v>
      </c>
      <c r="I83" s="170">
        <v>480</v>
      </c>
      <c r="J83" s="164"/>
      <c r="K83" s="163"/>
      <c r="L83" s="164"/>
      <c r="M83" s="79"/>
      <c r="N83" s="79"/>
    </row>
    <row r="84" spans="2:14" ht="51" x14ac:dyDescent="0.25">
      <c r="B84" s="160" t="s">
        <v>222</v>
      </c>
      <c r="C84" s="160" t="s">
        <v>223</v>
      </c>
      <c r="D84" s="168" t="s">
        <v>255</v>
      </c>
      <c r="E84" s="162" t="s">
        <v>254</v>
      </c>
      <c r="F84" s="166">
        <v>44057</v>
      </c>
      <c r="G84" s="72">
        <v>44062</v>
      </c>
      <c r="H84" s="167">
        <v>11340000000</v>
      </c>
      <c r="I84" s="170">
        <v>730</v>
      </c>
      <c r="J84" s="164"/>
      <c r="K84" s="163"/>
      <c r="L84" s="164"/>
      <c r="M84" s="79"/>
      <c r="N84" s="79"/>
    </row>
    <row r="85" spans="2:14" ht="38.25" x14ac:dyDescent="0.25">
      <c r="B85" s="160" t="s">
        <v>222</v>
      </c>
      <c r="C85" s="160" t="s">
        <v>223</v>
      </c>
      <c r="D85" s="168" t="s">
        <v>256</v>
      </c>
      <c r="E85" s="162" t="s">
        <v>257</v>
      </c>
      <c r="F85" s="166">
        <v>44095</v>
      </c>
      <c r="G85" s="72" t="s">
        <v>258</v>
      </c>
      <c r="H85" s="167">
        <v>2299534825</v>
      </c>
      <c r="I85" s="171">
        <v>730</v>
      </c>
      <c r="J85" s="164"/>
      <c r="K85" s="163"/>
      <c r="L85" s="164"/>
      <c r="M85" s="79"/>
      <c r="N85" s="79"/>
    </row>
    <row r="86" spans="2:14" ht="51" x14ac:dyDescent="0.25">
      <c r="B86" s="160" t="s">
        <v>222</v>
      </c>
      <c r="C86" s="160" t="s">
        <v>223</v>
      </c>
      <c r="D86" s="168" t="s">
        <v>259</v>
      </c>
      <c r="E86" s="162" t="s">
        <v>260</v>
      </c>
      <c r="F86" s="166">
        <v>44081</v>
      </c>
      <c r="G86" s="72">
        <v>44091</v>
      </c>
      <c r="H86" s="167">
        <v>4726590000</v>
      </c>
      <c r="I86" s="170">
        <v>885</v>
      </c>
      <c r="J86" s="164"/>
      <c r="K86" s="163"/>
      <c r="L86" s="164"/>
      <c r="M86" s="79"/>
      <c r="N86" s="79"/>
    </row>
    <row r="87" spans="2:14" ht="38.25" x14ac:dyDescent="0.25">
      <c r="B87" s="160" t="s">
        <v>222</v>
      </c>
      <c r="C87" s="160" t="s">
        <v>223</v>
      </c>
      <c r="D87" s="172" t="s">
        <v>261</v>
      </c>
      <c r="E87" s="162" t="s">
        <v>262</v>
      </c>
      <c r="F87" s="173">
        <v>44021</v>
      </c>
      <c r="G87" s="72">
        <v>44025</v>
      </c>
      <c r="H87" s="167">
        <v>271663925</v>
      </c>
      <c r="I87" s="170">
        <v>153</v>
      </c>
      <c r="J87" s="164"/>
      <c r="K87" s="163"/>
      <c r="L87" s="164"/>
      <c r="M87" s="79"/>
      <c r="N87" s="79"/>
    </row>
    <row r="88" spans="2:14" ht="51" x14ac:dyDescent="0.25">
      <c r="B88" s="61" t="s">
        <v>263</v>
      </c>
      <c r="C88" s="160" t="s">
        <v>264</v>
      </c>
      <c r="D88" s="174" t="s">
        <v>265</v>
      </c>
      <c r="E88" s="162" t="s">
        <v>266</v>
      </c>
      <c r="F88" s="173">
        <v>44025</v>
      </c>
      <c r="G88" s="166">
        <v>44033</v>
      </c>
      <c r="H88" s="167">
        <v>101161059</v>
      </c>
      <c r="I88" s="79" t="s">
        <v>267</v>
      </c>
      <c r="J88" s="126"/>
      <c r="K88" s="126"/>
      <c r="L88" s="126"/>
      <c r="M88" s="126"/>
      <c r="N88" s="79" t="s">
        <v>268</v>
      </c>
    </row>
    <row r="89" spans="2:14" ht="51" x14ac:dyDescent="0.25">
      <c r="B89" s="61" t="s">
        <v>263</v>
      </c>
      <c r="C89" s="160" t="s">
        <v>269</v>
      </c>
      <c r="D89" s="174" t="s">
        <v>270</v>
      </c>
      <c r="E89" s="162" t="s">
        <v>271</v>
      </c>
      <c r="F89" s="175">
        <v>43649</v>
      </c>
      <c r="G89" s="72">
        <v>43655</v>
      </c>
      <c r="H89" s="176">
        <v>20356500000</v>
      </c>
      <c r="I89" s="79" t="s">
        <v>272</v>
      </c>
      <c r="J89" s="72">
        <v>44104</v>
      </c>
      <c r="K89" s="176">
        <v>1887495967</v>
      </c>
      <c r="L89" s="72" t="s">
        <v>273</v>
      </c>
      <c r="M89" s="79" t="s">
        <v>274</v>
      </c>
      <c r="N89" s="109"/>
    </row>
    <row r="90" spans="2:14" ht="38.25" x14ac:dyDescent="0.25">
      <c r="B90" s="61" t="s">
        <v>263</v>
      </c>
      <c r="C90" s="160" t="s">
        <v>269</v>
      </c>
      <c r="D90" s="174" t="s">
        <v>275</v>
      </c>
      <c r="E90" s="162" t="s">
        <v>276</v>
      </c>
      <c r="F90" s="175">
        <v>43755</v>
      </c>
      <c r="G90" s="72">
        <v>43763</v>
      </c>
      <c r="H90" s="176">
        <v>10634333073</v>
      </c>
      <c r="I90" s="79" t="s">
        <v>277</v>
      </c>
      <c r="J90" s="72">
        <v>44071</v>
      </c>
      <c r="K90" s="176">
        <v>1086673306</v>
      </c>
      <c r="L90" s="72" t="s">
        <v>278</v>
      </c>
      <c r="M90" s="79" t="s">
        <v>279</v>
      </c>
      <c r="N90" s="109" t="s">
        <v>280</v>
      </c>
    </row>
    <row r="91" spans="2:14" ht="38.25" x14ac:dyDescent="0.25">
      <c r="B91" s="61" t="s">
        <v>263</v>
      </c>
      <c r="C91" s="160" t="s">
        <v>269</v>
      </c>
      <c r="D91" s="174" t="s">
        <v>281</v>
      </c>
      <c r="E91" s="162" t="s">
        <v>282</v>
      </c>
      <c r="F91" s="177">
        <v>43782</v>
      </c>
      <c r="G91" s="80">
        <v>43791</v>
      </c>
      <c r="H91" s="176">
        <v>633193200</v>
      </c>
      <c r="I91" s="74" t="s">
        <v>283</v>
      </c>
      <c r="J91" s="72">
        <v>44067</v>
      </c>
      <c r="K91" s="176">
        <v>918589300</v>
      </c>
      <c r="L91" s="72" t="s">
        <v>284</v>
      </c>
      <c r="M91" s="79" t="s">
        <v>285</v>
      </c>
      <c r="N91" s="109"/>
    </row>
    <row r="92" spans="2:14" ht="51" x14ac:dyDescent="0.25">
      <c r="B92" s="61" t="s">
        <v>263</v>
      </c>
      <c r="C92" s="160" t="s">
        <v>269</v>
      </c>
      <c r="D92" s="174" t="s">
        <v>286</v>
      </c>
      <c r="E92" s="162" t="s">
        <v>287</v>
      </c>
      <c r="F92" s="72">
        <v>41346</v>
      </c>
      <c r="G92" s="72">
        <v>41390</v>
      </c>
      <c r="H92" s="178">
        <v>17840582090</v>
      </c>
      <c r="I92" s="74" t="s">
        <v>288</v>
      </c>
      <c r="J92" s="72">
        <v>41498</v>
      </c>
      <c r="K92" s="178">
        <v>149897873</v>
      </c>
      <c r="L92" s="72">
        <v>44027</v>
      </c>
      <c r="M92" s="74" t="s">
        <v>289</v>
      </c>
      <c r="N92" s="109" t="s">
        <v>290</v>
      </c>
    </row>
    <row r="93" spans="2:14" ht="48" x14ac:dyDescent="0.25">
      <c r="B93" s="179" t="s">
        <v>291</v>
      </c>
      <c r="C93" s="180" t="s">
        <v>292</v>
      </c>
      <c r="D93" s="181" t="s">
        <v>293</v>
      </c>
      <c r="E93" s="182" t="s">
        <v>294</v>
      </c>
      <c r="F93" s="183" t="s">
        <v>295</v>
      </c>
      <c r="G93" s="184" t="s">
        <v>296</v>
      </c>
      <c r="H93" s="185">
        <v>33028853150</v>
      </c>
      <c r="I93" s="182" t="s">
        <v>297</v>
      </c>
      <c r="J93" s="185" t="s">
        <v>298</v>
      </c>
      <c r="K93" s="184" t="s">
        <v>298</v>
      </c>
      <c r="L93" s="186" t="s">
        <v>299</v>
      </c>
      <c r="M93" s="184" t="s">
        <v>300</v>
      </c>
      <c r="N93" s="187"/>
    </row>
    <row r="94" spans="2:14" ht="48" x14ac:dyDescent="0.25">
      <c r="B94" s="60" t="s">
        <v>291</v>
      </c>
      <c r="C94" s="180" t="s">
        <v>292</v>
      </c>
      <c r="D94" s="188" t="s">
        <v>301</v>
      </c>
      <c r="E94" s="182" t="s">
        <v>302</v>
      </c>
      <c r="F94" s="183" t="s">
        <v>295</v>
      </c>
      <c r="G94" s="184" t="s">
        <v>296</v>
      </c>
      <c r="H94" s="185">
        <v>3017642560</v>
      </c>
      <c r="I94" s="182" t="s">
        <v>303</v>
      </c>
      <c r="J94" s="186" t="s">
        <v>304</v>
      </c>
      <c r="K94" s="189">
        <v>418077022</v>
      </c>
      <c r="L94" s="186" t="s">
        <v>304</v>
      </c>
      <c r="M94" s="182" t="s">
        <v>305</v>
      </c>
      <c r="N94" s="119"/>
    </row>
    <row r="95" spans="2:14" ht="45" x14ac:dyDescent="0.25">
      <c r="B95" s="60" t="s">
        <v>291</v>
      </c>
      <c r="C95" s="180" t="s">
        <v>292</v>
      </c>
      <c r="D95" s="188" t="s">
        <v>306</v>
      </c>
      <c r="E95" s="182" t="s">
        <v>307</v>
      </c>
      <c r="F95" s="182" t="s">
        <v>308</v>
      </c>
      <c r="G95" s="190" t="s">
        <v>309</v>
      </c>
      <c r="H95" s="185">
        <v>7630000</v>
      </c>
      <c r="I95" s="182" t="s">
        <v>300</v>
      </c>
      <c r="J95" s="182" t="s">
        <v>298</v>
      </c>
      <c r="K95" s="182" t="s">
        <v>298</v>
      </c>
      <c r="L95" s="186" t="s">
        <v>298</v>
      </c>
      <c r="M95" s="182" t="s">
        <v>298</v>
      </c>
      <c r="N95" s="187"/>
    </row>
    <row r="96" spans="2:14" ht="45" x14ac:dyDescent="0.25">
      <c r="B96" s="60" t="s">
        <v>291</v>
      </c>
      <c r="C96" s="180" t="s">
        <v>292</v>
      </c>
      <c r="D96" s="181" t="s">
        <v>310</v>
      </c>
      <c r="E96" s="182" t="s">
        <v>311</v>
      </c>
      <c r="F96" s="182" t="s">
        <v>312</v>
      </c>
      <c r="G96" s="191" t="s">
        <v>313</v>
      </c>
      <c r="H96" s="185">
        <v>2094243124</v>
      </c>
      <c r="I96" s="182" t="s">
        <v>314</v>
      </c>
      <c r="J96" s="182" t="s">
        <v>298</v>
      </c>
      <c r="K96" s="182" t="s">
        <v>298</v>
      </c>
      <c r="L96" s="182" t="s">
        <v>315</v>
      </c>
      <c r="M96" s="184" t="s">
        <v>316</v>
      </c>
      <c r="N96" s="187"/>
    </row>
    <row r="97" spans="2:14" ht="49.5" x14ac:dyDescent="0.25">
      <c r="B97" s="195" t="s">
        <v>192</v>
      </c>
      <c r="C97" s="195" t="s">
        <v>139</v>
      </c>
      <c r="D97" s="195" t="s">
        <v>3</v>
      </c>
      <c r="E97" s="195" t="s">
        <v>4</v>
      </c>
      <c r="F97" s="195" t="s">
        <v>0</v>
      </c>
      <c r="G97" s="195" t="s">
        <v>5</v>
      </c>
      <c r="H97" s="195" t="s">
        <v>6</v>
      </c>
      <c r="I97" s="195" t="s">
        <v>43</v>
      </c>
      <c r="J97" s="195" t="s">
        <v>1</v>
      </c>
      <c r="K97" s="195" t="s">
        <v>7</v>
      </c>
      <c r="L97" s="195" t="s">
        <v>2</v>
      </c>
      <c r="M97" s="195" t="s">
        <v>193</v>
      </c>
      <c r="N97" s="196" t="s">
        <v>9</v>
      </c>
    </row>
    <row r="98" spans="2:14" ht="16.5" x14ac:dyDescent="0.25">
      <c r="B98" s="197" t="s">
        <v>317</v>
      </c>
      <c r="C98" s="198" t="s">
        <v>318</v>
      </c>
      <c r="D98" s="197" t="s">
        <v>319</v>
      </c>
      <c r="E98" s="197" t="s">
        <v>320</v>
      </c>
      <c r="F98" s="199">
        <v>42114</v>
      </c>
      <c r="G98" s="199">
        <v>42157</v>
      </c>
      <c r="H98" s="200">
        <v>470230000</v>
      </c>
      <c r="I98" s="197" t="s">
        <v>321</v>
      </c>
      <c r="J98" s="201" t="s">
        <v>322</v>
      </c>
      <c r="K98" s="202" t="s">
        <v>322</v>
      </c>
      <c r="L98" s="201">
        <v>42396</v>
      </c>
      <c r="M98" s="203" t="s">
        <v>323</v>
      </c>
      <c r="N98" s="197" t="s">
        <v>324</v>
      </c>
    </row>
    <row r="99" spans="2:14" ht="16.5" x14ac:dyDescent="0.25">
      <c r="B99" s="197"/>
      <c r="C99" s="204"/>
      <c r="D99" s="197"/>
      <c r="E99" s="197"/>
      <c r="F99" s="197"/>
      <c r="G99" s="197"/>
      <c r="H99" s="200"/>
      <c r="I99" s="197"/>
      <c r="J99" s="201">
        <v>42536</v>
      </c>
      <c r="K99" s="202">
        <v>42423141</v>
      </c>
      <c r="L99" s="201">
        <v>42536</v>
      </c>
      <c r="M99" s="203" t="s">
        <v>325</v>
      </c>
      <c r="N99" s="197"/>
    </row>
    <row r="100" spans="2:14" ht="16.5" x14ac:dyDescent="0.25">
      <c r="B100" s="197"/>
      <c r="C100" s="204"/>
      <c r="D100" s="197"/>
      <c r="E100" s="197"/>
      <c r="F100" s="197"/>
      <c r="G100" s="197"/>
      <c r="H100" s="200"/>
      <c r="I100" s="197"/>
      <c r="J100" s="201">
        <v>42626</v>
      </c>
      <c r="K100" s="202">
        <v>70743896</v>
      </c>
      <c r="L100" s="201">
        <v>42626</v>
      </c>
      <c r="M100" s="203" t="s">
        <v>326</v>
      </c>
      <c r="N100" s="197"/>
    </row>
    <row r="101" spans="2:14" ht="16.5" x14ac:dyDescent="0.25">
      <c r="B101" s="197"/>
      <c r="C101" s="204"/>
      <c r="D101" s="197"/>
      <c r="E101" s="197"/>
      <c r="F101" s="197"/>
      <c r="G101" s="197"/>
      <c r="H101" s="200"/>
      <c r="I101" s="197"/>
      <c r="J101" s="201">
        <v>42726</v>
      </c>
      <c r="K101" s="202">
        <v>231500</v>
      </c>
      <c r="L101" s="201">
        <v>42726</v>
      </c>
      <c r="M101" s="203" t="s">
        <v>327</v>
      </c>
      <c r="N101" s="197"/>
    </row>
    <row r="102" spans="2:14" ht="16.5" x14ac:dyDescent="0.25">
      <c r="B102" s="197"/>
      <c r="C102" s="204"/>
      <c r="D102" s="197"/>
      <c r="E102" s="197"/>
      <c r="F102" s="197"/>
      <c r="G102" s="197"/>
      <c r="H102" s="205"/>
      <c r="I102" s="197"/>
      <c r="J102" s="201" t="s">
        <v>322</v>
      </c>
      <c r="K102" s="202" t="s">
        <v>322</v>
      </c>
      <c r="L102" s="201">
        <v>42787</v>
      </c>
      <c r="M102" s="203" t="s">
        <v>328</v>
      </c>
      <c r="N102" s="197"/>
    </row>
    <row r="103" spans="2:14" ht="16.5" x14ac:dyDescent="0.25">
      <c r="B103" s="197"/>
      <c r="C103" s="204"/>
      <c r="D103" s="197"/>
      <c r="E103" s="197"/>
      <c r="F103" s="197"/>
      <c r="G103" s="197"/>
      <c r="H103" s="205"/>
      <c r="I103" s="197"/>
      <c r="J103" s="201" t="s">
        <v>322</v>
      </c>
      <c r="K103" s="202" t="s">
        <v>322</v>
      </c>
      <c r="L103" s="201">
        <v>42832</v>
      </c>
      <c r="M103" s="203" t="s">
        <v>329</v>
      </c>
      <c r="N103" s="197"/>
    </row>
    <row r="104" spans="2:14" ht="16.5" x14ac:dyDescent="0.25">
      <c r="B104" s="197"/>
      <c r="C104" s="206"/>
      <c r="D104" s="197"/>
      <c r="E104" s="197"/>
      <c r="F104" s="197"/>
      <c r="G104" s="197"/>
      <c r="H104" s="205"/>
      <c r="I104" s="197"/>
      <c r="J104" s="201" t="s">
        <v>322</v>
      </c>
      <c r="K104" s="202" t="s">
        <v>322</v>
      </c>
      <c r="L104" s="201">
        <v>42860</v>
      </c>
      <c r="M104" s="203" t="s">
        <v>329</v>
      </c>
      <c r="N104" s="197"/>
    </row>
    <row r="105" spans="2:14" ht="16.5" x14ac:dyDescent="0.25">
      <c r="B105" s="205" t="s">
        <v>317</v>
      </c>
      <c r="C105" s="207" t="s">
        <v>318</v>
      </c>
      <c r="D105" s="208" t="s">
        <v>330</v>
      </c>
      <c r="E105" s="197" t="s">
        <v>331</v>
      </c>
      <c r="F105" s="209">
        <v>43213</v>
      </c>
      <c r="G105" s="209">
        <v>43250</v>
      </c>
      <c r="H105" s="200">
        <v>11549625414</v>
      </c>
      <c r="I105" s="208" t="s">
        <v>332</v>
      </c>
      <c r="J105" s="210" t="s">
        <v>322</v>
      </c>
      <c r="K105" s="202" t="s">
        <v>322</v>
      </c>
      <c r="L105" s="201">
        <v>43609</v>
      </c>
      <c r="M105" s="210" t="s">
        <v>333</v>
      </c>
      <c r="N105" s="205" t="s">
        <v>334</v>
      </c>
    </row>
    <row r="106" spans="2:14" ht="16.5" x14ac:dyDescent="0.25">
      <c r="B106" s="205"/>
      <c r="C106" s="211"/>
      <c r="D106" s="208"/>
      <c r="E106" s="197"/>
      <c r="F106" s="209"/>
      <c r="G106" s="209"/>
      <c r="H106" s="200"/>
      <c r="I106" s="208"/>
      <c r="J106" s="201">
        <v>43637</v>
      </c>
      <c r="K106" s="202">
        <v>2894162450</v>
      </c>
      <c r="L106" s="201">
        <v>43637</v>
      </c>
      <c r="M106" s="210" t="s">
        <v>335</v>
      </c>
      <c r="N106" s="205"/>
    </row>
    <row r="107" spans="2:14" ht="16.5" x14ac:dyDescent="0.25">
      <c r="B107" s="205"/>
      <c r="C107" s="211"/>
      <c r="D107" s="208"/>
      <c r="E107" s="197"/>
      <c r="F107" s="209"/>
      <c r="G107" s="209"/>
      <c r="H107" s="200"/>
      <c r="I107" s="208"/>
      <c r="J107" s="201">
        <v>43725</v>
      </c>
      <c r="K107" s="202">
        <v>369045555</v>
      </c>
      <c r="L107" s="201">
        <v>43725</v>
      </c>
      <c r="M107" s="210" t="s">
        <v>327</v>
      </c>
      <c r="N107" s="205"/>
    </row>
    <row r="108" spans="2:14" ht="16.5" x14ac:dyDescent="0.25">
      <c r="B108" s="205"/>
      <c r="C108" s="211"/>
      <c r="D108" s="208"/>
      <c r="E108" s="197"/>
      <c r="F108" s="209"/>
      <c r="G108" s="209"/>
      <c r="H108" s="200"/>
      <c r="I108" s="208"/>
      <c r="J108" s="201">
        <v>43784</v>
      </c>
      <c r="K108" s="202">
        <v>264146792</v>
      </c>
      <c r="L108" s="201">
        <v>43784</v>
      </c>
      <c r="M108" s="210" t="s">
        <v>336</v>
      </c>
      <c r="N108" s="205"/>
    </row>
    <row r="109" spans="2:14" ht="16.5" x14ac:dyDescent="0.25">
      <c r="B109" s="205"/>
      <c r="C109" s="211"/>
      <c r="D109" s="208"/>
      <c r="E109" s="197"/>
      <c r="F109" s="209"/>
      <c r="G109" s="209"/>
      <c r="H109" s="200"/>
      <c r="I109" s="208"/>
      <c r="J109" s="201" t="s">
        <v>322</v>
      </c>
      <c r="K109" s="202" t="s">
        <v>322</v>
      </c>
      <c r="L109" s="201">
        <v>43801</v>
      </c>
      <c r="M109" s="210" t="s">
        <v>337</v>
      </c>
      <c r="N109" s="205"/>
    </row>
    <row r="110" spans="2:14" ht="16.5" x14ac:dyDescent="0.25">
      <c r="B110" s="205"/>
      <c r="C110" s="211"/>
      <c r="D110" s="208"/>
      <c r="E110" s="197"/>
      <c r="F110" s="209"/>
      <c r="G110" s="209"/>
      <c r="H110" s="200"/>
      <c r="I110" s="208"/>
      <c r="J110" s="201" t="s">
        <v>322</v>
      </c>
      <c r="K110" s="202" t="s">
        <v>322</v>
      </c>
      <c r="L110" s="201">
        <v>43816</v>
      </c>
      <c r="M110" s="210" t="s">
        <v>338</v>
      </c>
      <c r="N110" s="205"/>
    </row>
    <row r="111" spans="2:14" ht="16.5" x14ac:dyDescent="0.25">
      <c r="B111" s="205"/>
      <c r="C111" s="211"/>
      <c r="D111" s="208"/>
      <c r="E111" s="197"/>
      <c r="F111" s="209"/>
      <c r="G111" s="209"/>
      <c r="H111" s="200"/>
      <c r="I111" s="208"/>
      <c r="J111" s="201">
        <v>43860</v>
      </c>
      <c r="K111" s="202">
        <v>175312554</v>
      </c>
      <c r="L111" s="201">
        <v>43860</v>
      </c>
      <c r="M111" s="210" t="s">
        <v>327</v>
      </c>
      <c r="N111" s="205"/>
    </row>
    <row r="112" spans="2:14" ht="16.5" x14ac:dyDescent="0.25">
      <c r="B112" s="205"/>
      <c r="C112" s="212"/>
      <c r="D112" s="208"/>
      <c r="E112" s="197"/>
      <c r="F112" s="209"/>
      <c r="G112" s="209"/>
      <c r="H112" s="200"/>
      <c r="I112" s="208"/>
      <c r="J112" s="201">
        <v>44028</v>
      </c>
      <c r="K112" s="202">
        <v>1603791057</v>
      </c>
      <c r="L112" s="201">
        <v>44028</v>
      </c>
      <c r="M112" s="210" t="s">
        <v>339</v>
      </c>
      <c r="N112" s="205"/>
    </row>
    <row r="113" spans="2:14" ht="16.5" x14ac:dyDescent="0.25">
      <c r="B113" s="207" t="s">
        <v>317</v>
      </c>
      <c r="C113" s="205" t="s">
        <v>318</v>
      </c>
      <c r="D113" s="208" t="s">
        <v>340</v>
      </c>
      <c r="E113" s="197" t="s">
        <v>341</v>
      </c>
      <c r="F113" s="209">
        <v>43327</v>
      </c>
      <c r="G113" s="209">
        <v>43364</v>
      </c>
      <c r="H113" s="200">
        <v>80345752384</v>
      </c>
      <c r="I113" s="208" t="s">
        <v>342</v>
      </c>
      <c r="J113" s="201">
        <v>43564</v>
      </c>
      <c r="K113" s="202">
        <v>15170607360</v>
      </c>
      <c r="L113" s="201" t="s">
        <v>322</v>
      </c>
      <c r="M113" s="210" t="s">
        <v>322</v>
      </c>
      <c r="N113" s="205" t="s">
        <v>334</v>
      </c>
    </row>
    <row r="114" spans="2:14" ht="16.5" x14ac:dyDescent="0.25">
      <c r="B114" s="211"/>
      <c r="C114" s="205"/>
      <c r="D114" s="208"/>
      <c r="E114" s="197"/>
      <c r="F114" s="209"/>
      <c r="G114" s="209"/>
      <c r="H114" s="200"/>
      <c r="I114" s="208"/>
      <c r="J114" s="201">
        <v>43754</v>
      </c>
      <c r="K114" s="202">
        <v>13231759815</v>
      </c>
      <c r="L114" s="201" t="s">
        <v>322</v>
      </c>
      <c r="M114" s="210" t="s">
        <v>322</v>
      </c>
      <c r="N114" s="213"/>
    </row>
    <row r="115" spans="2:14" ht="16.5" x14ac:dyDescent="0.25">
      <c r="B115" s="211"/>
      <c r="C115" s="205"/>
      <c r="D115" s="208"/>
      <c r="E115" s="197"/>
      <c r="F115" s="209"/>
      <c r="G115" s="209"/>
      <c r="H115" s="200"/>
      <c r="I115" s="208"/>
      <c r="J115" s="201">
        <v>43829</v>
      </c>
      <c r="K115" s="202">
        <v>1471583925</v>
      </c>
      <c r="L115" s="201">
        <v>43829</v>
      </c>
      <c r="M115" s="210" t="s">
        <v>343</v>
      </c>
      <c r="N115" s="213"/>
    </row>
    <row r="116" spans="2:14" ht="16.5" x14ac:dyDescent="0.25">
      <c r="B116" s="211"/>
      <c r="C116" s="205"/>
      <c r="D116" s="208"/>
      <c r="E116" s="197"/>
      <c r="F116" s="209"/>
      <c r="G116" s="209"/>
      <c r="H116" s="200"/>
      <c r="I116" s="208"/>
      <c r="J116" s="201">
        <v>43899</v>
      </c>
      <c r="K116" s="202">
        <v>2563480540</v>
      </c>
      <c r="L116" s="201">
        <v>43899</v>
      </c>
      <c r="M116" s="210" t="s">
        <v>344</v>
      </c>
      <c r="N116" s="213"/>
    </row>
    <row r="117" spans="2:14" ht="16.5" x14ac:dyDescent="0.25">
      <c r="B117" s="211"/>
      <c r="C117" s="205"/>
      <c r="D117" s="208"/>
      <c r="E117" s="197"/>
      <c r="F117" s="209"/>
      <c r="G117" s="209"/>
      <c r="H117" s="200"/>
      <c r="I117" s="208"/>
      <c r="J117" s="201">
        <v>44015</v>
      </c>
      <c r="K117" s="202">
        <v>1398107409</v>
      </c>
      <c r="L117" s="201" t="s">
        <v>322</v>
      </c>
      <c r="M117" s="210" t="s">
        <v>322</v>
      </c>
      <c r="N117" s="213"/>
    </row>
    <row r="118" spans="2:14" ht="16.5" x14ac:dyDescent="0.25">
      <c r="B118" s="212"/>
      <c r="C118" s="205"/>
      <c r="D118" s="208"/>
      <c r="E118" s="197"/>
      <c r="F118" s="209"/>
      <c r="G118" s="209"/>
      <c r="H118" s="200"/>
      <c r="I118" s="208"/>
      <c r="J118" s="201" t="s">
        <v>322</v>
      </c>
      <c r="K118" s="202" t="s">
        <v>322</v>
      </c>
      <c r="L118" s="201">
        <v>44042</v>
      </c>
      <c r="M118" s="210" t="s">
        <v>345</v>
      </c>
      <c r="N118" s="213"/>
    </row>
    <row r="119" spans="2:14" ht="33" x14ac:dyDescent="0.25">
      <c r="B119" s="210" t="s">
        <v>346</v>
      </c>
      <c r="C119" s="210" t="s">
        <v>318</v>
      </c>
      <c r="D119" s="214" t="s">
        <v>347</v>
      </c>
      <c r="E119" s="215" t="s">
        <v>348</v>
      </c>
      <c r="F119" s="216">
        <v>43384</v>
      </c>
      <c r="G119" s="216">
        <v>43444</v>
      </c>
      <c r="H119" s="217">
        <v>2677019151</v>
      </c>
      <c r="I119" s="214" t="s">
        <v>349</v>
      </c>
      <c r="J119" s="210" t="s">
        <v>322</v>
      </c>
      <c r="K119" s="202" t="s">
        <v>322</v>
      </c>
      <c r="L119" s="201">
        <v>43593</v>
      </c>
      <c r="M119" s="210" t="s">
        <v>350</v>
      </c>
      <c r="N119" s="210" t="s">
        <v>324</v>
      </c>
    </row>
    <row r="120" spans="2:14" ht="16.5" x14ac:dyDescent="0.25">
      <c r="B120" s="207" t="s">
        <v>346</v>
      </c>
      <c r="C120" s="207" t="s">
        <v>318</v>
      </c>
      <c r="D120" s="208" t="s">
        <v>353</v>
      </c>
      <c r="E120" s="197" t="s">
        <v>354</v>
      </c>
      <c r="F120" s="209">
        <v>43532</v>
      </c>
      <c r="G120" s="209">
        <v>43564</v>
      </c>
      <c r="H120" s="200">
        <v>16548661955</v>
      </c>
      <c r="I120" s="208" t="s">
        <v>355</v>
      </c>
      <c r="J120" s="210" t="s">
        <v>322</v>
      </c>
      <c r="K120" s="202" t="s">
        <v>322</v>
      </c>
      <c r="L120" s="201">
        <v>43921</v>
      </c>
      <c r="M120" s="210" t="s">
        <v>356</v>
      </c>
      <c r="N120" s="205" t="s">
        <v>334</v>
      </c>
    </row>
    <row r="121" spans="2:14" ht="16.5" x14ac:dyDescent="0.25">
      <c r="B121" s="211"/>
      <c r="C121" s="211"/>
      <c r="D121" s="208"/>
      <c r="E121" s="197"/>
      <c r="F121" s="209"/>
      <c r="G121" s="209"/>
      <c r="H121" s="200"/>
      <c r="I121" s="208"/>
      <c r="J121" s="201">
        <v>43937</v>
      </c>
      <c r="K121" s="202">
        <v>3087909359</v>
      </c>
      <c r="L121" s="201">
        <v>43937</v>
      </c>
      <c r="M121" s="210" t="s">
        <v>357</v>
      </c>
      <c r="N121" s="205"/>
    </row>
    <row r="122" spans="2:14" ht="16.5" x14ac:dyDescent="0.25">
      <c r="B122" s="212"/>
      <c r="C122" s="212"/>
      <c r="D122" s="208"/>
      <c r="E122" s="197"/>
      <c r="F122" s="209"/>
      <c r="G122" s="209"/>
      <c r="H122" s="200"/>
      <c r="I122" s="208"/>
      <c r="J122" s="201" t="s">
        <v>322</v>
      </c>
      <c r="K122" s="202" t="s">
        <v>322</v>
      </c>
      <c r="L122" s="201">
        <v>44057</v>
      </c>
      <c r="M122" s="210" t="s">
        <v>358</v>
      </c>
      <c r="N122" s="213"/>
    </row>
    <row r="123" spans="2:14" ht="16.5" x14ac:dyDescent="0.25">
      <c r="B123" s="207" t="s">
        <v>346</v>
      </c>
      <c r="C123" s="207" t="s">
        <v>318</v>
      </c>
      <c r="D123" s="208" t="s">
        <v>359</v>
      </c>
      <c r="E123" s="197" t="s">
        <v>360</v>
      </c>
      <c r="F123" s="209">
        <v>43558</v>
      </c>
      <c r="G123" s="209">
        <v>43605</v>
      </c>
      <c r="H123" s="200">
        <v>5981209659</v>
      </c>
      <c r="I123" s="208" t="s">
        <v>361</v>
      </c>
      <c r="J123" s="201">
        <v>43829</v>
      </c>
      <c r="K123" s="202">
        <v>5733982124</v>
      </c>
      <c r="L123" s="201">
        <v>43829</v>
      </c>
      <c r="M123" s="214" t="s">
        <v>362</v>
      </c>
      <c r="N123" s="205" t="s">
        <v>334</v>
      </c>
    </row>
    <row r="124" spans="2:14" ht="16.5" x14ac:dyDescent="0.25">
      <c r="B124" s="211"/>
      <c r="C124" s="211"/>
      <c r="D124" s="208"/>
      <c r="E124" s="197"/>
      <c r="F124" s="209"/>
      <c r="G124" s="209"/>
      <c r="H124" s="200"/>
      <c r="I124" s="208"/>
      <c r="J124" s="201" t="s">
        <v>322</v>
      </c>
      <c r="K124" s="202" t="s">
        <v>322</v>
      </c>
      <c r="L124" s="201">
        <v>43973</v>
      </c>
      <c r="M124" s="214" t="s">
        <v>363</v>
      </c>
      <c r="N124" s="205"/>
    </row>
    <row r="125" spans="2:14" ht="16.5" x14ac:dyDescent="0.25">
      <c r="B125" s="212"/>
      <c r="C125" s="211"/>
      <c r="D125" s="208"/>
      <c r="E125" s="197"/>
      <c r="F125" s="209"/>
      <c r="G125" s="209"/>
      <c r="H125" s="200"/>
      <c r="I125" s="208"/>
      <c r="J125" s="201">
        <v>44063</v>
      </c>
      <c r="K125" s="202">
        <v>258653021</v>
      </c>
      <c r="L125" s="201">
        <v>44063</v>
      </c>
      <c r="M125" s="214" t="s">
        <v>364</v>
      </c>
      <c r="N125" s="205"/>
    </row>
    <row r="126" spans="2:14" ht="16.5" x14ac:dyDescent="0.25">
      <c r="B126" s="207" t="s">
        <v>346</v>
      </c>
      <c r="C126" s="207" t="s">
        <v>318</v>
      </c>
      <c r="D126" s="208" t="s">
        <v>365</v>
      </c>
      <c r="E126" s="197" t="s">
        <v>366</v>
      </c>
      <c r="F126" s="209">
        <v>43605</v>
      </c>
      <c r="G126" s="209">
        <v>43621</v>
      </c>
      <c r="H126" s="200">
        <v>6587871834</v>
      </c>
      <c r="I126" s="208" t="s">
        <v>361</v>
      </c>
      <c r="J126" s="210" t="s">
        <v>322</v>
      </c>
      <c r="K126" s="202" t="s">
        <v>322</v>
      </c>
      <c r="L126" s="201">
        <v>43860</v>
      </c>
      <c r="M126" s="210" t="s">
        <v>357</v>
      </c>
      <c r="N126" s="205" t="s">
        <v>334</v>
      </c>
    </row>
    <row r="127" spans="2:14" ht="16.5" x14ac:dyDescent="0.25">
      <c r="B127" s="211"/>
      <c r="C127" s="211"/>
      <c r="D127" s="208"/>
      <c r="E127" s="197"/>
      <c r="F127" s="209"/>
      <c r="G127" s="209"/>
      <c r="H127" s="200"/>
      <c r="I127" s="208"/>
      <c r="J127" s="201">
        <v>44019</v>
      </c>
      <c r="K127" s="202">
        <v>95437884</v>
      </c>
      <c r="L127" s="201">
        <v>44019</v>
      </c>
      <c r="M127" s="210" t="s">
        <v>367</v>
      </c>
      <c r="N127" s="205"/>
    </row>
    <row r="128" spans="2:14" ht="16.5" x14ac:dyDescent="0.25">
      <c r="B128" s="211"/>
      <c r="C128" s="211"/>
      <c r="D128" s="208"/>
      <c r="E128" s="197"/>
      <c r="F128" s="209"/>
      <c r="G128" s="209"/>
      <c r="H128" s="200"/>
      <c r="I128" s="208"/>
      <c r="J128" s="201">
        <v>44049</v>
      </c>
      <c r="K128" s="202">
        <v>138557162</v>
      </c>
      <c r="L128" s="201">
        <v>44049</v>
      </c>
      <c r="M128" s="210" t="s">
        <v>368</v>
      </c>
      <c r="N128" s="205"/>
    </row>
    <row r="129" spans="2:14" ht="16.5" x14ac:dyDescent="0.25">
      <c r="B129" s="212"/>
      <c r="C129" s="212"/>
      <c r="D129" s="208"/>
      <c r="E129" s="197"/>
      <c r="F129" s="209"/>
      <c r="G129" s="209"/>
      <c r="H129" s="200"/>
      <c r="I129" s="208"/>
      <c r="J129" s="201">
        <v>44071</v>
      </c>
      <c r="K129" s="202">
        <v>1193541293</v>
      </c>
      <c r="L129" s="201">
        <v>44071</v>
      </c>
      <c r="M129" s="210" t="s">
        <v>369</v>
      </c>
      <c r="N129" s="205"/>
    </row>
    <row r="130" spans="2:14" ht="16.5" x14ac:dyDescent="0.25">
      <c r="B130" s="207" t="s">
        <v>346</v>
      </c>
      <c r="C130" s="207" t="s">
        <v>318</v>
      </c>
      <c r="D130" s="208" t="s">
        <v>370</v>
      </c>
      <c r="E130" s="197" t="s">
        <v>371</v>
      </c>
      <c r="F130" s="209">
        <v>43612</v>
      </c>
      <c r="G130" s="209">
        <v>43724</v>
      </c>
      <c r="H130" s="200">
        <v>6371476755</v>
      </c>
      <c r="I130" s="208" t="s">
        <v>351</v>
      </c>
      <c r="J130" s="210" t="s">
        <v>322</v>
      </c>
      <c r="K130" s="202" t="s">
        <v>322</v>
      </c>
      <c r="L130" s="201">
        <v>43994</v>
      </c>
      <c r="M130" s="210" t="s">
        <v>327</v>
      </c>
      <c r="N130" s="205" t="s">
        <v>334</v>
      </c>
    </row>
    <row r="131" spans="2:14" ht="16.5" x14ac:dyDescent="0.25">
      <c r="B131" s="211"/>
      <c r="C131" s="211"/>
      <c r="D131" s="208"/>
      <c r="E131" s="197"/>
      <c r="F131" s="209"/>
      <c r="G131" s="209"/>
      <c r="H131" s="200"/>
      <c r="I131" s="208"/>
      <c r="J131" s="201">
        <v>44054</v>
      </c>
      <c r="K131" s="202">
        <v>1550000000</v>
      </c>
      <c r="L131" s="201">
        <v>44054</v>
      </c>
      <c r="M131" s="210" t="s">
        <v>372</v>
      </c>
      <c r="N131" s="205"/>
    </row>
    <row r="132" spans="2:14" ht="16.5" x14ac:dyDescent="0.25">
      <c r="B132" s="212"/>
      <c r="C132" s="212"/>
      <c r="D132" s="208"/>
      <c r="E132" s="197"/>
      <c r="F132" s="209"/>
      <c r="G132" s="209"/>
      <c r="H132" s="200"/>
      <c r="I132" s="208"/>
      <c r="J132" s="201">
        <v>44068</v>
      </c>
      <c r="K132" s="202">
        <v>426933006</v>
      </c>
      <c r="L132" s="201" t="s">
        <v>322</v>
      </c>
      <c r="M132" s="210" t="s">
        <v>322</v>
      </c>
      <c r="N132" s="205"/>
    </row>
    <row r="133" spans="2:14" ht="16.5" x14ac:dyDescent="0.25">
      <c r="B133" s="207" t="s">
        <v>346</v>
      </c>
      <c r="C133" s="207" t="s">
        <v>318</v>
      </c>
      <c r="D133" s="208" t="s">
        <v>375</v>
      </c>
      <c r="E133" s="197" t="s">
        <v>376</v>
      </c>
      <c r="F133" s="209">
        <v>43637</v>
      </c>
      <c r="G133" s="209">
        <v>43670</v>
      </c>
      <c r="H133" s="200">
        <v>2852000000</v>
      </c>
      <c r="I133" s="208" t="s">
        <v>377</v>
      </c>
      <c r="J133" s="201">
        <v>43829</v>
      </c>
      <c r="K133" s="202">
        <v>635362479</v>
      </c>
      <c r="L133" s="201">
        <v>43829</v>
      </c>
      <c r="M133" s="210" t="s">
        <v>335</v>
      </c>
      <c r="N133" s="205" t="s">
        <v>334</v>
      </c>
    </row>
    <row r="134" spans="2:14" ht="16.5" x14ac:dyDescent="0.25">
      <c r="B134" s="211"/>
      <c r="C134" s="211"/>
      <c r="D134" s="208"/>
      <c r="E134" s="197"/>
      <c r="F134" s="209"/>
      <c r="G134" s="209"/>
      <c r="H134" s="200"/>
      <c r="I134" s="208"/>
      <c r="J134" s="201">
        <v>43917</v>
      </c>
      <c r="K134" s="202">
        <v>1097845897</v>
      </c>
      <c r="L134" s="201">
        <v>43917</v>
      </c>
      <c r="M134" s="210" t="s">
        <v>327</v>
      </c>
      <c r="N134" s="205"/>
    </row>
    <row r="135" spans="2:14" ht="16.5" x14ac:dyDescent="0.25">
      <c r="B135" s="211"/>
      <c r="C135" s="211"/>
      <c r="D135" s="208"/>
      <c r="E135" s="197"/>
      <c r="F135" s="209"/>
      <c r="G135" s="209"/>
      <c r="H135" s="200"/>
      <c r="I135" s="208"/>
      <c r="J135" s="201" t="s">
        <v>322</v>
      </c>
      <c r="K135" s="202" t="s">
        <v>322</v>
      </c>
      <c r="L135" s="201">
        <v>44015</v>
      </c>
      <c r="M135" s="210" t="s">
        <v>333</v>
      </c>
      <c r="N135" s="205"/>
    </row>
    <row r="136" spans="2:14" ht="16.5" x14ac:dyDescent="0.25">
      <c r="B136" s="211"/>
      <c r="C136" s="211"/>
      <c r="D136" s="208"/>
      <c r="E136" s="197"/>
      <c r="F136" s="209"/>
      <c r="G136" s="209"/>
      <c r="H136" s="200"/>
      <c r="I136" s="208"/>
      <c r="J136" s="201" t="s">
        <v>322</v>
      </c>
      <c r="K136" s="202" t="s">
        <v>322</v>
      </c>
      <c r="L136" s="201">
        <v>44058</v>
      </c>
      <c r="M136" s="210" t="s">
        <v>329</v>
      </c>
      <c r="N136" s="205"/>
    </row>
    <row r="137" spans="2:14" ht="16.5" x14ac:dyDescent="0.25">
      <c r="B137" s="212"/>
      <c r="C137" s="211"/>
      <c r="D137" s="208"/>
      <c r="E137" s="197"/>
      <c r="F137" s="209"/>
      <c r="G137" s="209"/>
      <c r="H137" s="200"/>
      <c r="I137" s="208"/>
      <c r="J137" s="201">
        <v>44097</v>
      </c>
      <c r="K137" s="202">
        <v>457675254</v>
      </c>
      <c r="L137" s="201">
        <v>44097</v>
      </c>
      <c r="M137" s="210" t="s">
        <v>329</v>
      </c>
      <c r="N137" s="205"/>
    </row>
    <row r="138" spans="2:14" ht="16.5" x14ac:dyDescent="0.25">
      <c r="B138" s="207" t="s">
        <v>346</v>
      </c>
      <c r="C138" s="207" t="s">
        <v>318</v>
      </c>
      <c r="D138" s="208" t="s">
        <v>378</v>
      </c>
      <c r="E138" s="197" t="s">
        <v>379</v>
      </c>
      <c r="F138" s="209">
        <v>43649</v>
      </c>
      <c r="G138" s="209">
        <v>43668</v>
      </c>
      <c r="H138" s="200">
        <v>3294477777</v>
      </c>
      <c r="I138" s="208" t="s">
        <v>380</v>
      </c>
      <c r="J138" s="210" t="s">
        <v>322</v>
      </c>
      <c r="K138" s="202" t="s">
        <v>322</v>
      </c>
      <c r="L138" s="201">
        <v>43829</v>
      </c>
      <c r="M138" s="210" t="s">
        <v>335</v>
      </c>
      <c r="N138" s="205" t="s">
        <v>334</v>
      </c>
    </row>
    <row r="139" spans="2:14" ht="16.5" x14ac:dyDescent="0.25">
      <c r="B139" s="211"/>
      <c r="C139" s="211"/>
      <c r="D139" s="208"/>
      <c r="E139" s="197"/>
      <c r="F139" s="209"/>
      <c r="G139" s="209"/>
      <c r="H139" s="200"/>
      <c r="I139" s="208"/>
      <c r="J139" s="201">
        <v>43906</v>
      </c>
      <c r="K139" s="202">
        <v>206395973</v>
      </c>
      <c r="L139" s="201">
        <v>43906</v>
      </c>
      <c r="M139" s="210" t="s">
        <v>329</v>
      </c>
      <c r="N139" s="205"/>
    </row>
    <row r="140" spans="2:14" ht="16.5" x14ac:dyDescent="0.25">
      <c r="B140" s="212"/>
      <c r="C140" s="212"/>
      <c r="D140" s="205"/>
      <c r="E140" s="197"/>
      <c r="F140" s="205"/>
      <c r="G140" s="205"/>
      <c r="H140" s="205"/>
      <c r="I140" s="205"/>
      <c r="J140" s="201">
        <v>44057</v>
      </c>
      <c r="K140" s="202">
        <v>1215389820</v>
      </c>
      <c r="L140" s="201">
        <v>44057</v>
      </c>
      <c r="M140" s="210" t="s">
        <v>335</v>
      </c>
      <c r="N140" s="213"/>
    </row>
    <row r="141" spans="2:14" ht="16.5" x14ac:dyDescent="0.25">
      <c r="B141" s="207" t="s">
        <v>346</v>
      </c>
      <c r="C141" s="207" t="s">
        <v>318</v>
      </c>
      <c r="D141" s="208" t="s">
        <v>381</v>
      </c>
      <c r="E141" s="197" t="s">
        <v>382</v>
      </c>
      <c r="F141" s="209">
        <v>43654</v>
      </c>
      <c r="G141" s="209">
        <v>43698</v>
      </c>
      <c r="H141" s="200">
        <v>7217288208</v>
      </c>
      <c r="I141" s="208" t="s">
        <v>349</v>
      </c>
      <c r="J141" s="210" t="s">
        <v>322</v>
      </c>
      <c r="K141" s="202" t="s">
        <v>322</v>
      </c>
      <c r="L141" s="201">
        <v>43847</v>
      </c>
      <c r="M141" s="210" t="s">
        <v>383</v>
      </c>
      <c r="N141" s="205" t="s">
        <v>334</v>
      </c>
    </row>
    <row r="142" spans="2:14" ht="16.5" x14ac:dyDescent="0.25">
      <c r="B142" s="211"/>
      <c r="C142" s="211"/>
      <c r="D142" s="208"/>
      <c r="E142" s="197"/>
      <c r="F142" s="209"/>
      <c r="G142" s="209"/>
      <c r="H142" s="200"/>
      <c r="I142" s="208"/>
      <c r="J142" s="210" t="s">
        <v>322</v>
      </c>
      <c r="K142" s="202" t="s">
        <v>322</v>
      </c>
      <c r="L142" s="201">
        <v>43969</v>
      </c>
      <c r="M142" s="210" t="s">
        <v>384</v>
      </c>
      <c r="N142" s="205"/>
    </row>
    <row r="143" spans="2:14" ht="16.5" x14ac:dyDescent="0.25">
      <c r="B143" s="211"/>
      <c r="C143" s="211"/>
      <c r="D143" s="208"/>
      <c r="E143" s="197"/>
      <c r="F143" s="209"/>
      <c r="G143" s="209"/>
      <c r="H143" s="200"/>
      <c r="I143" s="208"/>
      <c r="J143" s="210" t="s">
        <v>322</v>
      </c>
      <c r="K143" s="202" t="s">
        <v>322</v>
      </c>
      <c r="L143" s="201">
        <v>43993</v>
      </c>
      <c r="M143" s="210" t="s">
        <v>358</v>
      </c>
      <c r="N143" s="205"/>
    </row>
    <row r="144" spans="2:14" ht="16.5" x14ac:dyDescent="0.25">
      <c r="B144" s="211"/>
      <c r="C144" s="211"/>
      <c r="D144" s="208"/>
      <c r="E144" s="197"/>
      <c r="F144" s="209"/>
      <c r="G144" s="209"/>
      <c r="H144" s="200"/>
      <c r="I144" s="208"/>
      <c r="J144" s="210" t="s">
        <v>322</v>
      </c>
      <c r="K144" s="202" t="s">
        <v>322</v>
      </c>
      <c r="L144" s="201">
        <v>44054</v>
      </c>
      <c r="M144" s="210" t="s">
        <v>356</v>
      </c>
      <c r="N144" s="205"/>
    </row>
    <row r="145" spans="2:14" ht="16.5" x14ac:dyDescent="0.25">
      <c r="B145" s="212"/>
      <c r="C145" s="212"/>
      <c r="D145" s="208"/>
      <c r="E145" s="197"/>
      <c r="F145" s="209"/>
      <c r="G145" s="209"/>
      <c r="H145" s="200"/>
      <c r="I145" s="208"/>
      <c r="J145" s="201">
        <v>44070</v>
      </c>
      <c r="K145" s="202">
        <v>605306032</v>
      </c>
      <c r="L145" s="201">
        <v>44070</v>
      </c>
      <c r="M145" s="210" t="s">
        <v>335</v>
      </c>
      <c r="N145" s="205"/>
    </row>
    <row r="146" spans="2:14" ht="16.5" x14ac:dyDescent="0.25">
      <c r="B146" s="207" t="s">
        <v>346</v>
      </c>
      <c r="C146" s="205" t="s">
        <v>318</v>
      </c>
      <c r="D146" s="208" t="s">
        <v>385</v>
      </c>
      <c r="E146" s="197" t="s">
        <v>386</v>
      </c>
      <c r="F146" s="209">
        <v>43662</v>
      </c>
      <c r="G146" s="209">
        <v>43685</v>
      </c>
      <c r="H146" s="200">
        <v>5143852941</v>
      </c>
      <c r="I146" s="208" t="s">
        <v>387</v>
      </c>
      <c r="J146" s="201" t="s">
        <v>322</v>
      </c>
      <c r="K146" s="202" t="s">
        <v>322</v>
      </c>
      <c r="L146" s="201">
        <v>43801</v>
      </c>
      <c r="M146" s="210" t="s">
        <v>374</v>
      </c>
      <c r="N146" s="205" t="s">
        <v>334</v>
      </c>
    </row>
    <row r="147" spans="2:14" ht="16.5" x14ac:dyDescent="0.25">
      <c r="B147" s="211"/>
      <c r="C147" s="205"/>
      <c r="D147" s="208"/>
      <c r="E147" s="197"/>
      <c r="F147" s="209"/>
      <c r="G147" s="209"/>
      <c r="H147" s="200"/>
      <c r="I147" s="208"/>
      <c r="J147" s="201">
        <v>43829</v>
      </c>
      <c r="K147" s="202">
        <v>3598246796</v>
      </c>
      <c r="L147" s="201">
        <v>43829</v>
      </c>
      <c r="M147" s="210" t="s">
        <v>388</v>
      </c>
      <c r="N147" s="205"/>
    </row>
    <row r="148" spans="2:14" ht="16.5" x14ac:dyDescent="0.25">
      <c r="B148" s="211"/>
      <c r="C148" s="205"/>
      <c r="D148" s="208"/>
      <c r="E148" s="197"/>
      <c r="F148" s="209"/>
      <c r="G148" s="209"/>
      <c r="H148" s="200"/>
      <c r="I148" s="208"/>
      <c r="J148" s="201" t="s">
        <v>322</v>
      </c>
      <c r="K148" s="202" t="s">
        <v>322</v>
      </c>
      <c r="L148" s="201">
        <v>43893</v>
      </c>
      <c r="M148" s="210" t="s">
        <v>328</v>
      </c>
      <c r="N148" s="205"/>
    </row>
    <row r="149" spans="2:14" ht="16.5" x14ac:dyDescent="0.25">
      <c r="B149" s="211"/>
      <c r="C149" s="205"/>
      <c r="D149" s="208"/>
      <c r="E149" s="197"/>
      <c r="F149" s="209"/>
      <c r="G149" s="209"/>
      <c r="H149" s="200"/>
      <c r="I149" s="208"/>
      <c r="J149" s="201" t="s">
        <v>322</v>
      </c>
      <c r="K149" s="202" t="s">
        <v>322</v>
      </c>
      <c r="L149" s="201">
        <v>43991</v>
      </c>
      <c r="M149" s="210" t="s">
        <v>329</v>
      </c>
      <c r="N149" s="205"/>
    </row>
    <row r="150" spans="2:14" ht="16.5" x14ac:dyDescent="0.25">
      <c r="B150" s="211"/>
      <c r="C150" s="205"/>
      <c r="D150" s="208"/>
      <c r="E150" s="197"/>
      <c r="F150" s="209"/>
      <c r="G150" s="209"/>
      <c r="H150" s="200"/>
      <c r="I150" s="208"/>
      <c r="J150" s="201">
        <v>44022</v>
      </c>
      <c r="K150" s="202">
        <v>247237336</v>
      </c>
      <c r="L150" s="201">
        <v>44022</v>
      </c>
      <c r="M150" s="210" t="s">
        <v>329</v>
      </c>
      <c r="N150" s="205"/>
    </row>
    <row r="151" spans="2:14" ht="16.5" x14ac:dyDescent="0.25">
      <c r="B151" s="211"/>
      <c r="C151" s="205"/>
      <c r="D151" s="208"/>
      <c r="E151" s="197"/>
      <c r="F151" s="209"/>
      <c r="G151" s="209"/>
      <c r="H151" s="200"/>
      <c r="I151" s="208"/>
      <c r="J151" s="201" t="s">
        <v>322</v>
      </c>
      <c r="K151" s="202" t="s">
        <v>322</v>
      </c>
      <c r="L151" s="201">
        <v>44049</v>
      </c>
      <c r="M151" s="210" t="s">
        <v>336</v>
      </c>
      <c r="N151" s="205"/>
    </row>
    <row r="152" spans="2:14" ht="16.5" x14ac:dyDescent="0.25">
      <c r="B152" s="212"/>
      <c r="C152" s="205"/>
      <c r="D152" s="208"/>
      <c r="E152" s="197"/>
      <c r="F152" s="209"/>
      <c r="G152" s="209"/>
      <c r="H152" s="200"/>
      <c r="I152" s="208"/>
      <c r="J152" s="201">
        <v>44070</v>
      </c>
      <c r="K152" s="202">
        <v>2385392826</v>
      </c>
      <c r="L152" s="201">
        <v>44070</v>
      </c>
      <c r="M152" s="210" t="s">
        <v>389</v>
      </c>
      <c r="N152" s="205"/>
    </row>
    <row r="153" spans="2:14" ht="16.5" x14ac:dyDescent="0.25">
      <c r="B153" s="207" t="s">
        <v>346</v>
      </c>
      <c r="C153" s="207" t="s">
        <v>318</v>
      </c>
      <c r="D153" s="208" t="s">
        <v>390</v>
      </c>
      <c r="E153" s="197" t="s">
        <v>391</v>
      </c>
      <c r="F153" s="209">
        <v>43727</v>
      </c>
      <c r="G153" s="209">
        <v>43753</v>
      </c>
      <c r="H153" s="200">
        <v>5643218116</v>
      </c>
      <c r="I153" s="208" t="s">
        <v>392</v>
      </c>
      <c r="J153" s="201" t="s">
        <v>322</v>
      </c>
      <c r="K153" s="202" t="s">
        <v>322</v>
      </c>
      <c r="L153" s="201">
        <v>43861</v>
      </c>
      <c r="M153" s="210" t="s">
        <v>327</v>
      </c>
      <c r="N153" s="205" t="s">
        <v>334</v>
      </c>
    </row>
    <row r="154" spans="2:14" ht="16.5" x14ac:dyDescent="0.25">
      <c r="B154" s="211"/>
      <c r="C154" s="211"/>
      <c r="D154" s="208"/>
      <c r="E154" s="197"/>
      <c r="F154" s="209"/>
      <c r="G154" s="209"/>
      <c r="H154" s="200"/>
      <c r="I154" s="208"/>
      <c r="J154" s="201">
        <v>43980</v>
      </c>
      <c r="K154" s="202">
        <v>400000000</v>
      </c>
      <c r="L154" s="201">
        <v>43980</v>
      </c>
      <c r="M154" s="210" t="s">
        <v>393</v>
      </c>
      <c r="N154" s="205"/>
    </row>
    <row r="155" spans="2:14" ht="16.5" x14ac:dyDescent="0.25">
      <c r="B155" s="211"/>
      <c r="C155" s="211"/>
      <c r="D155" s="208"/>
      <c r="E155" s="197"/>
      <c r="F155" s="209"/>
      <c r="G155" s="209"/>
      <c r="H155" s="200"/>
      <c r="I155" s="208"/>
      <c r="J155" s="201" t="s">
        <v>322</v>
      </c>
      <c r="K155" s="202" t="s">
        <v>322</v>
      </c>
      <c r="L155" s="201">
        <v>44025</v>
      </c>
      <c r="M155" s="210" t="s">
        <v>329</v>
      </c>
      <c r="N155" s="205"/>
    </row>
    <row r="156" spans="2:14" ht="16.5" x14ac:dyDescent="0.25">
      <c r="B156" s="212"/>
      <c r="C156" s="212"/>
      <c r="D156" s="208"/>
      <c r="E156" s="197"/>
      <c r="F156" s="209"/>
      <c r="G156" s="209"/>
      <c r="H156" s="200"/>
      <c r="I156" s="208"/>
      <c r="J156" s="201">
        <v>44057</v>
      </c>
      <c r="K156" s="202">
        <v>2339344011</v>
      </c>
      <c r="L156" s="201">
        <v>44057</v>
      </c>
      <c r="M156" s="210" t="s">
        <v>394</v>
      </c>
      <c r="N156" s="205"/>
    </row>
    <row r="157" spans="2:14" ht="33" x14ac:dyDescent="0.25">
      <c r="B157" s="210" t="s">
        <v>346</v>
      </c>
      <c r="C157" s="210" t="s">
        <v>318</v>
      </c>
      <c r="D157" s="214" t="s">
        <v>395</v>
      </c>
      <c r="E157" s="215" t="s">
        <v>396</v>
      </c>
      <c r="F157" s="218">
        <v>43783</v>
      </c>
      <c r="G157" s="219">
        <v>43899</v>
      </c>
      <c r="H157" s="220">
        <v>3046895791</v>
      </c>
      <c r="I157" s="210" t="s">
        <v>349</v>
      </c>
      <c r="J157" s="201">
        <v>44102</v>
      </c>
      <c r="K157" s="202">
        <v>400000000</v>
      </c>
      <c r="L157" s="201">
        <v>44102</v>
      </c>
      <c r="M157" s="210" t="s">
        <v>350</v>
      </c>
      <c r="N157" s="210" t="s">
        <v>334</v>
      </c>
    </row>
    <row r="158" spans="2:14" ht="49.5" x14ac:dyDescent="0.25">
      <c r="B158" s="210" t="s">
        <v>346</v>
      </c>
      <c r="C158" s="210" t="s">
        <v>318</v>
      </c>
      <c r="D158" s="214" t="s">
        <v>397</v>
      </c>
      <c r="E158" s="215" t="s">
        <v>398</v>
      </c>
      <c r="F158" s="218">
        <v>43815</v>
      </c>
      <c r="G158" s="219">
        <v>43868</v>
      </c>
      <c r="H158" s="220">
        <v>1717577777</v>
      </c>
      <c r="I158" s="210" t="s">
        <v>399</v>
      </c>
      <c r="J158" s="201">
        <v>44063</v>
      </c>
      <c r="K158" s="202">
        <v>715810143</v>
      </c>
      <c r="L158" s="201">
        <v>44063</v>
      </c>
      <c r="M158" s="210" t="s">
        <v>344</v>
      </c>
      <c r="N158" s="210" t="s">
        <v>334</v>
      </c>
    </row>
    <row r="159" spans="2:14" ht="16.5" x14ac:dyDescent="0.25">
      <c r="B159" s="207" t="s">
        <v>346</v>
      </c>
      <c r="C159" s="207" t="s">
        <v>318</v>
      </c>
      <c r="D159" s="208" t="s">
        <v>400</v>
      </c>
      <c r="E159" s="197" t="s">
        <v>401</v>
      </c>
      <c r="F159" s="221">
        <v>43893</v>
      </c>
      <c r="G159" s="199">
        <v>43894</v>
      </c>
      <c r="H159" s="222">
        <v>436176740</v>
      </c>
      <c r="I159" s="205" t="s">
        <v>402</v>
      </c>
      <c r="J159" s="201" t="s">
        <v>322</v>
      </c>
      <c r="K159" s="202" t="s">
        <v>322</v>
      </c>
      <c r="L159" s="201">
        <v>44042</v>
      </c>
      <c r="M159" s="210" t="s">
        <v>350</v>
      </c>
      <c r="N159" s="197" t="s">
        <v>334</v>
      </c>
    </row>
    <row r="160" spans="2:14" ht="16.5" x14ac:dyDescent="0.25">
      <c r="B160" s="212"/>
      <c r="C160" s="212"/>
      <c r="D160" s="208"/>
      <c r="E160" s="197"/>
      <c r="F160" s="221"/>
      <c r="G160" s="199"/>
      <c r="H160" s="222"/>
      <c r="I160" s="205"/>
      <c r="J160" s="201">
        <v>44077</v>
      </c>
      <c r="K160" s="202">
        <v>814276006</v>
      </c>
      <c r="L160" s="201">
        <v>44077</v>
      </c>
      <c r="M160" s="210" t="s">
        <v>329</v>
      </c>
      <c r="N160" s="197"/>
    </row>
    <row r="161" spans="2:14" ht="33" x14ac:dyDescent="0.25">
      <c r="B161" s="210" t="s">
        <v>346</v>
      </c>
      <c r="C161" s="210" t="s">
        <v>318</v>
      </c>
      <c r="D161" s="214" t="s">
        <v>403</v>
      </c>
      <c r="E161" s="215" t="s">
        <v>404</v>
      </c>
      <c r="F161" s="218">
        <v>43936</v>
      </c>
      <c r="G161" s="219">
        <v>43937</v>
      </c>
      <c r="H161" s="220">
        <v>3968054441</v>
      </c>
      <c r="I161" s="210" t="s">
        <v>373</v>
      </c>
      <c r="J161" s="201" t="s">
        <v>322</v>
      </c>
      <c r="K161" s="202" t="s">
        <v>322</v>
      </c>
      <c r="L161" s="201">
        <v>44098</v>
      </c>
      <c r="M161" s="210" t="s">
        <v>405</v>
      </c>
      <c r="N161" s="215" t="s">
        <v>334</v>
      </c>
    </row>
    <row r="162" spans="2:14" ht="33" x14ac:dyDescent="0.25">
      <c r="B162" s="210" t="s">
        <v>346</v>
      </c>
      <c r="C162" s="210" t="s">
        <v>318</v>
      </c>
      <c r="D162" s="214" t="s">
        <v>406</v>
      </c>
      <c r="E162" s="215" t="s">
        <v>407</v>
      </c>
      <c r="F162" s="218">
        <v>43937</v>
      </c>
      <c r="G162" s="219">
        <v>44013</v>
      </c>
      <c r="H162" s="220">
        <v>1044000001</v>
      </c>
      <c r="I162" s="210" t="s">
        <v>373</v>
      </c>
      <c r="J162" s="201">
        <v>44102</v>
      </c>
      <c r="K162" s="202">
        <v>42107710</v>
      </c>
      <c r="L162" s="201">
        <v>44102</v>
      </c>
      <c r="M162" s="210" t="s">
        <v>329</v>
      </c>
      <c r="N162" s="215" t="s">
        <v>334</v>
      </c>
    </row>
    <row r="163" spans="2:14" ht="49.5" x14ac:dyDescent="0.25">
      <c r="B163" s="210" t="s">
        <v>346</v>
      </c>
      <c r="C163" s="210" t="s">
        <v>318</v>
      </c>
      <c r="D163" s="214" t="s">
        <v>408</v>
      </c>
      <c r="E163" s="215" t="s">
        <v>409</v>
      </c>
      <c r="F163" s="218">
        <v>43949</v>
      </c>
      <c r="G163" s="223">
        <v>44088</v>
      </c>
      <c r="H163" s="220">
        <v>39254025740</v>
      </c>
      <c r="I163" s="210" t="s">
        <v>410</v>
      </c>
      <c r="J163" s="201" t="s">
        <v>322</v>
      </c>
      <c r="K163" s="202" t="s">
        <v>322</v>
      </c>
      <c r="L163" s="201" t="s">
        <v>322</v>
      </c>
      <c r="M163" s="210" t="s">
        <v>322</v>
      </c>
      <c r="N163" s="215" t="s">
        <v>334</v>
      </c>
    </row>
    <row r="164" spans="2:14" ht="33" x14ac:dyDescent="0.25">
      <c r="B164" s="210" t="s">
        <v>346</v>
      </c>
      <c r="C164" s="210" t="s">
        <v>318</v>
      </c>
      <c r="D164" s="214" t="s">
        <v>411</v>
      </c>
      <c r="E164" s="215" t="s">
        <v>412</v>
      </c>
      <c r="F164" s="218">
        <v>43965</v>
      </c>
      <c r="G164" s="223">
        <v>44006</v>
      </c>
      <c r="H164" s="220">
        <v>1110334646</v>
      </c>
      <c r="I164" s="210" t="s">
        <v>402</v>
      </c>
      <c r="J164" s="201">
        <v>44064</v>
      </c>
      <c r="K164" s="202">
        <v>422698511</v>
      </c>
      <c r="L164" s="201">
        <v>44064</v>
      </c>
      <c r="M164" s="210" t="s">
        <v>327</v>
      </c>
      <c r="N164" s="215" t="s">
        <v>334</v>
      </c>
    </row>
    <row r="165" spans="2:14" ht="49.5" x14ac:dyDescent="0.25">
      <c r="B165" s="210" t="s">
        <v>346</v>
      </c>
      <c r="C165" s="210" t="s">
        <v>318</v>
      </c>
      <c r="D165" s="214" t="s">
        <v>413</v>
      </c>
      <c r="E165" s="215" t="s">
        <v>414</v>
      </c>
      <c r="F165" s="218">
        <v>43998</v>
      </c>
      <c r="G165" s="223">
        <v>44040</v>
      </c>
      <c r="H165" s="220">
        <v>434972431</v>
      </c>
      <c r="I165" s="210" t="s">
        <v>402</v>
      </c>
      <c r="J165" s="201">
        <v>44099</v>
      </c>
      <c r="K165" s="202">
        <v>183170928</v>
      </c>
      <c r="L165" s="201">
        <v>44099</v>
      </c>
      <c r="M165" s="210" t="s">
        <v>352</v>
      </c>
      <c r="N165" s="215" t="s">
        <v>334</v>
      </c>
    </row>
    <row r="166" spans="2:14" ht="33" x14ac:dyDescent="0.25">
      <c r="B166" s="210" t="s">
        <v>346</v>
      </c>
      <c r="C166" s="210" t="s">
        <v>318</v>
      </c>
      <c r="D166" s="214" t="s">
        <v>415</v>
      </c>
      <c r="E166" s="215" t="s">
        <v>416</v>
      </c>
      <c r="F166" s="218">
        <v>43998</v>
      </c>
      <c r="G166" s="223" t="s">
        <v>417</v>
      </c>
      <c r="H166" s="220">
        <v>8990910623</v>
      </c>
      <c r="I166" s="210" t="s">
        <v>418</v>
      </c>
      <c r="J166" s="201" t="s">
        <v>322</v>
      </c>
      <c r="K166" s="202" t="s">
        <v>322</v>
      </c>
      <c r="L166" s="201" t="s">
        <v>322</v>
      </c>
      <c r="M166" s="210" t="s">
        <v>322</v>
      </c>
      <c r="N166" s="223" t="s">
        <v>417</v>
      </c>
    </row>
    <row r="167" spans="2:14" ht="33" x14ac:dyDescent="0.25">
      <c r="B167" s="210" t="s">
        <v>346</v>
      </c>
      <c r="C167" s="210" t="s">
        <v>318</v>
      </c>
      <c r="D167" s="214" t="s">
        <v>419</v>
      </c>
      <c r="E167" s="215" t="s">
        <v>420</v>
      </c>
      <c r="F167" s="218">
        <v>44025</v>
      </c>
      <c r="G167" s="223" t="s">
        <v>417</v>
      </c>
      <c r="H167" s="220">
        <v>731824083</v>
      </c>
      <c r="I167" s="210" t="s">
        <v>373</v>
      </c>
      <c r="J167" s="201" t="s">
        <v>322</v>
      </c>
      <c r="K167" s="202" t="s">
        <v>322</v>
      </c>
      <c r="L167" s="201" t="s">
        <v>322</v>
      </c>
      <c r="M167" s="210" t="s">
        <v>322</v>
      </c>
      <c r="N167" s="223" t="s">
        <v>417</v>
      </c>
    </row>
    <row r="168" spans="2:14" ht="49.5" x14ac:dyDescent="0.25">
      <c r="B168" s="210" t="s">
        <v>346</v>
      </c>
      <c r="C168" s="210" t="s">
        <v>318</v>
      </c>
      <c r="D168" s="214" t="s">
        <v>421</v>
      </c>
      <c r="E168" s="215" t="s">
        <v>422</v>
      </c>
      <c r="F168" s="218">
        <v>44046</v>
      </c>
      <c r="G168" s="224" t="s">
        <v>417</v>
      </c>
      <c r="H168" s="220">
        <v>202104120</v>
      </c>
      <c r="I168" s="210" t="s">
        <v>423</v>
      </c>
      <c r="J168" s="201" t="s">
        <v>322</v>
      </c>
      <c r="K168" s="202" t="s">
        <v>322</v>
      </c>
      <c r="L168" s="201" t="s">
        <v>322</v>
      </c>
      <c r="M168" s="210" t="s">
        <v>322</v>
      </c>
      <c r="N168" s="223" t="s">
        <v>417</v>
      </c>
    </row>
    <row r="169" spans="2:14" ht="49.5" x14ac:dyDescent="0.25">
      <c r="B169" s="210" t="s">
        <v>346</v>
      </c>
      <c r="C169" s="210" t="s">
        <v>318</v>
      </c>
      <c r="D169" s="214" t="s">
        <v>424</v>
      </c>
      <c r="E169" s="215" t="s">
        <v>425</v>
      </c>
      <c r="F169" s="218">
        <v>44061</v>
      </c>
      <c r="G169" s="223">
        <v>44103</v>
      </c>
      <c r="H169" s="220">
        <v>100834813</v>
      </c>
      <c r="I169" s="210" t="s">
        <v>426</v>
      </c>
      <c r="J169" s="201" t="s">
        <v>322</v>
      </c>
      <c r="K169" s="202" t="s">
        <v>322</v>
      </c>
      <c r="L169" s="201" t="s">
        <v>322</v>
      </c>
      <c r="M169" s="210" t="s">
        <v>322</v>
      </c>
      <c r="N169" s="215" t="s">
        <v>334</v>
      </c>
    </row>
    <row r="170" spans="2:14" ht="33" x14ac:dyDescent="0.25">
      <c r="B170" s="210" t="s">
        <v>346</v>
      </c>
      <c r="C170" s="210" t="s">
        <v>318</v>
      </c>
      <c r="D170" s="214" t="s">
        <v>427</v>
      </c>
      <c r="E170" s="215" t="s">
        <v>428</v>
      </c>
      <c r="F170" s="218">
        <v>44069</v>
      </c>
      <c r="G170" s="224" t="s">
        <v>417</v>
      </c>
      <c r="H170" s="220">
        <v>3354644541</v>
      </c>
      <c r="I170" s="210" t="s">
        <v>377</v>
      </c>
      <c r="J170" s="201" t="s">
        <v>322</v>
      </c>
      <c r="K170" s="202" t="s">
        <v>322</v>
      </c>
      <c r="L170" s="201" t="s">
        <v>322</v>
      </c>
      <c r="M170" s="210" t="s">
        <v>322</v>
      </c>
      <c r="N170" s="223" t="s">
        <v>417</v>
      </c>
    </row>
    <row r="171" spans="2:14" ht="49.5" x14ac:dyDescent="0.25">
      <c r="B171" s="210" t="s">
        <v>346</v>
      </c>
      <c r="C171" s="210" t="s">
        <v>318</v>
      </c>
      <c r="D171" s="214" t="s">
        <v>429</v>
      </c>
      <c r="E171" s="215" t="s">
        <v>430</v>
      </c>
      <c r="F171" s="218">
        <v>44071</v>
      </c>
      <c r="G171" s="224" t="s">
        <v>417</v>
      </c>
      <c r="H171" s="220">
        <v>1131206959</v>
      </c>
      <c r="I171" s="210" t="s">
        <v>373</v>
      </c>
      <c r="J171" s="201" t="s">
        <v>322</v>
      </c>
      <c r="K171" s="202" t="s">
        <v>322</v>
      </c>
      <c r="L171" s="201" t="s">
        <v>322</v>
      </c>
      <c r="M171" s="210" t="s">
        <v>322</v>
      </c>
      <c r="N171" s="223" t="s">
        <v>417</v>
      </c>
    </row>
    <row r="172" spans="2:14" ht="33" x14ac:dyDescent="0.25">
      <c r="B172" s="210" t="s">
        <v>346</v>
      </c>
      <c r="C172" s="210" t="s">
        <v>318</v>
      </c>
      <c r="D172" s="214" t="s">
        <v>431</v>
      </c>
      <c r="E172" s="215" t="s">
        <v>432</v>
      </c>
      <c r="F172" s="218">
        <v>44074</v>
      </c>
      <c r="G172" s="223">
        <v>44102</v>
      </c>
      <c r="H172" s="220">
        <v>1409944660</v>
      </c>
      <c r="I172" s="210" t="s">
        <v>373</v>
      </c>
      <c r="J172" s="201" t="s">
        <v>322</v>
      </c>
      <c r="K172" s="202" t="s">
        <v>322</v>
      </c>
      <c r="L172" s="201" t="s">
        <v>322</v>
      </c>
      <c r="M172" s="210" t="s">
        <v>322</v>
      </c>
      <c r="N172" s="215" t="s">
        <v>334</v>
      </c>
    </row>
    <row r="173" spans="2:14" ht="49.5" x14ac:dyDescent="0.25">
      <c r="B173" s="210" t="s">
        <v>346</v>
      </c>
      <c r="C173" s="210" t="s">
        <v>318</v>
      </c>
      <c r="D173" s="214" t="s">
        <v>433</v>
      </c>
      <c r="E173" s="215" t="s">
        <v>434</v>
      </c>
      <c r="F173" s="218">
        <v>44085</v>
      </c>
      <c r="G173" s="223" t="s">
        <v>417</v>
      </c>
      <c r="H173" s="220">
        <v>362122438</v>
      </c>
      <c r="I173" s="210" t="s">
        <v>423</v>
      </c>
      <c r="J173" s="201" t="s">
        <v>322</v>
      </c>
      <c r="K173" s="202" t="s">
        <v>322</v>
      </c>
      <c r="L173" s="201" t="s">
        <v>322</v>
      </c>
      <c r="M173" s="210" t="s">
        <v>322</v>
      </c>
      <c r="N173" s="223" t="s">
        <v>417</v>
      </c>
    </row>
    <row r="174" spans="2:14" ht="33" x14ac:dyDescent="0.25">
      <c r="B174" s="210" t="s">
        <v>346</v>
      </c>
      <c r="C174" s="210" t="s">
        <v>318</v>
      </c>
      <c r="D174" s="214" t="s">
        <v>435</v>
      </c>
      <c r="E174" s="215" t="s">
        <v>436</v>
      </c>
      <c r="F174" s="218">
        <v>44085</v>
      </c>
      <c r="G174" s="223" t="s">
        <v>417</v>
      </c>
      <c r="H174" s="220">
        <v>385393901</v>
      </c>
      <c r="I174" s="210" t="s">
        <v>426</v>
      </c>
      <c r="J174" s="201" t="s">
        <v>322</v>
      </c>
      <c r="K174" s="202" t="s">
        <v>322</v>
      </c>
      <c r="L174" s="201" t="s">
        <v>322</v>
      </c>
      <c r="M174" s="210" t="s">
        <v>322</v>
      </c>
      <c r="N174" s="223" t="s">
        <v>417</v>
      </c>
    </row>
    <row r="175" spans="2:14" ht="26.25" x14ac:dyDescent="0.25">
      <c r="B175" s="156" t="s">
        <v>437</v>
      </c>
      <c r="C175" s="187" t="s">
        <v>438</v>
      </c>
      <c r="D175" s="225">
        <v>4220002150</v>
      </c>
      <c r="E175" s="138" t="s">
        <v>439</v>
      </c>
      <c r="F175" s="192">
        <v>44036</v>
      </c>
      <c r="G175" s="192">
        <v>44036</v>
      </c>
      <c r="H175" s="152">
        <v>0</v>
      </c>
      <c r="I175" s="152">
        <v>247</v>
      </c>
      <c r="J175" s="187" t="s">
        <v>440</v>
      </c>
      <c r="K175" s="225" t="s">
        <v>440</v>
      </c>
      <c r="L175" s="193" t="s">
        <v>440</v>
      </c>
      <c r="M175" s="194">
        <v>0</v>
      </c>
      <c r="N175" s="20"/>
    </row>
    <row r="176" spans="2:14" ht="26.25" x14ac:dyDescent="0.25">
      <c r="B176" s="156" t="s">
        <v>437</v>
      </c>
      <c r="C176" s="187" t="s">
        <v>438</v>
      </c>
      <c r="D176" s="225">
        <v>4220002151</v>
      </c>
      <c r="E176" s="138" t="s">
        <v>439</v>
      </c>
      <c r="F176" s="192">
        <v>44036</v>
      </c>
      <c r="G176" s="192">
        <v>44036</v>
      </c>
      <c r="H176" s="152">
        <v>0</v>
      </c>
      <c r="I176" s="152">
        <v>247</v>
      </c>
      <c r="J176" s="187" t="s">
        <v>440</v>
      </c>
      <c r="K176" s="187" t="s">
        <v>440</v>
      </c>
      <c r="L176" s="193" t="s">
        <v>440</v>
      </c>
      <c r="M176" s="194">
        <v>0</v>
      </c>
      <c r="N176" s="20"/>
    </row>
  </sheetData>
  <mergeCells count="184">
    <mergeCell ref="N159:N160"/>
    <mergeCell ref="I153:I156"/>
    <mergeCell ref="N153:N156"/>
    <mergeCell ref="B159:B160"/>
    <mergeCell ref="C159:C160"/>
    <mergeCell ref="D159:D160"/>
    <mergeCell ref="E159:E160"/>
    <mergeCell ref="F159:F160"/>
    <mergeCell ref="G159:G160"/>
    <mergeCell ref="H159:H160"/>
    <mergeCell ref="I159:I160"/>
    <mergeCell ref="H146:H152"/>
    <mergeCell ref="I146:I152"/>
    <mergeCell ref="N146:N152"/>
    <mergeCell ref="B153:B156"/>
    <mergeCell ref="C153:C156"/>
    <mergeCell ref="D153:D156"/>
    <mergeCell ref="E153:E156"/>
    <mergeCell ref="F153:F156"/>
    <mergeCell ref="G153:G156"/>
    <mergeCell ref="H153:H156"/>
    <mergeCell ref="B146:B152"/>
    <mergeCell ref="C146:C152"/>
    <mergeCell ref="D146:D152"/>
    <mergeCell ref="E146:E152"/>
    <mergeCell ref="F146:F152"/>
    <mergeCell ref="G146:G152"/>
    <mergeCell ref="N138:N140"/>
    <mergeCell ref="B141:B145"/>
    <mergeCell ref="C141:C145"/>
    <mergeCell ref="D141:D145"/>
    <mergeCell ref="E141:E145"/>
    <mergeCell ref="F141:F145"/>
    <mergeCell ref="G141:G145"/>
    <mergeCell ref="H141:H145"/>
    <mergeCell ref="I141:I145"/>
    <mergeCell ref="N141:N145"/>
    <mergeCell ref="I133:I137"/>
    <mergeCell ref="N133:N137"/>
    <mergeCell ref="B138:B140"/>
    <mergeCell ref="C138:C140"/>
    <mergeCell ref="D138:D140"/>
    <mergeCell ref="E138:E140"/>
    <mergeCell ref="F138:F140"/>
    <mergeCell ref="G138:G140"/>
    <mergeCell ref="H138:H140"/>
    <mergeCell ref="I138:I140"/>
    <mergeCell ref="B133:B137"/>
    <mergeCell ref="C133:C137"/>
    <mergeCell ref="D133:D137"/>
    <mergeCell ref="E133:E137"/>
    <mergeCell ref="F133:F137"/>
    <mergeCell ref="G133:G137"/>
    <mergeCell ref="H133:H137"/>
    <mergeCell ref="B130:B132"/>
    <mergeCell ref="C130:C132"/>
    <mergeCell ref="D130:D132"/>
    <mergeCell ref="E130:E132"/>
    <mergeCell ref="F130:F132"/>
    <mergeCell ref="G130:G132"/>
    <mergeCell ref="H130:H132"/>
    <mergeCell ref="I130:I132"/>
    <mergeCell ref="N130:N132"/>
    <mergeCell ref="I126:I129"/>
    <mergeCell ref="N126:N129"/>
    <mergeCell ref="H123:H125"/>
    <mergeCell ref="I123:I125"/>
    <mergeCell ref="N123:N125"/>
    <mergeCell ref="B126:B129"/>
    <mergeCell ref="C126:C129"/>
    <mergeCell ref="D126:D129"/>
    <mergeCell ref="E126:E129"/>
    <mergeCell ref="F126:F129"/>
    <mergeCell ref="G126:G129"/>
    <mergeCell ref="H126:H129"/>
    <mergeCell ref="B123:B125"/>
    <mergeCell ref="C123:C125"/>
    <mergeCell ref="D123:D125"/>
    <mergeCell ref="E123:E125"/>
    <mergeCell ref="F123:F125"/>
    <mergeCell ref="G123:G125"/>
    <mergeCell ref="B120:B122"/>
    <mergeCell ref="C120:C122"/>
    <mergeCell ref="D120:D122"/>
    <mergeCell ref="E120:E122"/>
    <mergeCell ref="F120:F122"/>
    <mergeCell ref="G120:G122"/>
    <mergeCell ref="H120:H122"/>
    <mergeCell ref="I120:I122"/>
    <mergeCell ref="N120:N122"/>
    <mergeCell ref="I113:I118"/>
    <mergeCell ref="N113:N118"/>
    <mergeCell ref="H105:H112"/>
    <mergeCell ref="I105:I112"/>
    <mergeCell ref="N105:N112"/>
    <mergeCell ref="B113:B118"/>
    <mergeCell ref="C113:C118"/>
    <mergeCell ref="D113:D118"/>
    <mergeCell ref="E113:E118"/>
    <mergeCell ref="F113:F118"/>
    <mergeCell ref="G113:G118"/>
    <mergeCell ref="H113:H118"/>
    <mergeCell ref="B105:B112"/>
    <mergeCell ref="C105:C112"/>
    <mergeCell ref="D105:D112"/>
    <mergeCell ref="E105:E112"/>
    <mergeCell ref="F105:F112"/>
    <mergeCell ref="G105:G112"/>
    <mergeCell ref="C1:N1"/>
    <mergeCell ref="B98:B104"/>
    <mergeCell ref="C98:C104"/>
    <mergeCell ref="D98:D104"/>
    <mergeCell ref="E98:E104"/>
    <mergeCell ref="F98:F104"/>
    <mergeCell ref="G98:G104"/>
    <mergeCell ref="H98:H104"/>
    <mergeCell ref="I98:I104"/>
    <mergeCell ref="N98:N104"/>
    <mergeCell ref="I59:I60"/>
    <mergeCell ref="B61:B62"/>
    <mergeCell ref="C61:C62"/>
    <mergeCell ref="D61:D62"/>
    <mergeCell ref="E61:E62"/>
    <mergeCell ref="F61:F62"/>
    <mergeCell ref="G61:G62"/>
    <mergeCell ref="H61:H62"/>
    <mergeCell ref="I61:I62"/>
    <mergeCell ref="H57:H58"/>
    <mergeCell ref="I57:I58"/>
    <mergeCell ref="N57:N58"/>
    <mergeCell ref="B59:B60"/>
    <mergeCell ref="C59:C60"/>
    <mergeCell ref="D59:D60"/>
    <mergeCell ref="E59:E60"/>
    <mergeCell ref="F59:F60"/>
    <mergeCell ref="G59:G60"/>
    <mergeCell ref="H59:H60"/>
    <mergeCell ref="B57:B58"/>
    <mergeCell ref="C57:C58"/>
    <mergeCell ref="D57:D58"/>
    <mergeCell ref="E57:E58"/>
    <mergeCell ref="F57:F58"/>
    <mergeCell ref="G57:G58"/>
    <mergeCell ref="N53:N54"/>
    <mergeCell ref="B55:B56"/>
    <mergeCell ref="C55:C56"/>
    <mergeCell ref="D55:D56"/>
    <mergeCell ref="E55:E56"/>
    <mergeCell ref="F55:F56"/>
    <mergeCell ref="G55:G56"/>
    <mergeCell ref="H55:H56"/>
    <mergeCell ref="I55:I56"/>
    <mergeCell ref="H49:H52"/>
    <mergeCell ref="I49:I52"/>
    <mergeCell ref="B53:B54"/>
    <mergeCell ref="C53:C54"/>
    <mergeCell ref="D53:D54"/>
    <mergeCell ref="E53:E54"/>
    <mergeCell ref="F53:F54"/>
    <mergeCell ref="G53:G54"/>
    <mergeCell ref="H53:H54"/>
    <mergeCell ref="I53:I54"/>
    <mergeCell ref="B49:B52"/>
    <mergeCell ref="C49:C52"/>
    <mergeCell ref="D49:D52"/>
    <mergeCell ref="E49:E52"/>
    <mergeCell ref="F49:F52"/>
    <mergeCell ref="G49:G52"/>
    <mergeCell ref="H11:H13"/>
    <mergeCell ref="I11:I13"/>
    <mergeCell ref="B46:B47"/>
    <mergeCell ref="C46:C47"/>
    <mergeCell ref="D46:D47"/>
    <mergeCell ref="E46:E47"/>
    <mergeCell ref="F46:F47"/>
    <mergeCell ref="G46:G47"/>
    <mergeCell ref="H46:H47"/>
    <mergeCell ref="I46:I47"/>
    <mergeCell ref="B11:B13"/>
    <mergeCell ref="C11:C13"/>
    <mergeCell ref="D11:D13"/>
    <mergeCell ref="E11:E13"/>
    <mergeCell ref="F11:F13"/>
    <mergeCell ref="G11:G13"/>
  </mergeCells>
  <conditionalFormatting sqref="D55">
    <cfRule type="duplicateValues" dxfId="3" priority="3"/>
  </conditionalFormatting>
  <conditionalFormatting sqref="D57 D46 D59 D48:D49 D53">
    <cfRule type="duplicateValues" dxfId="2" priority="4"/>
  </conditionalFormatting>
  <conditionalFormatting sqref="D61">
    <cfRule type="duplicateValues" dxfId="1" priority="2"/>
  </conditionalFormatting>
  <conditionalFormatting sqref="D175:D1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Miryan Rubiela Tocarruncho Pedraza</dc:creator>
  <cp:lastModifiedBy>miryant</cp:lastModifiedBy>
  <dcterms:created xsi:type="dcterms:W3CDTF">2018-03-15T19:52:56Z</dcterms:created>
  <dcterms:modified xsi:type="dcterms:W3CDTF">2021-01-06T22:44:03Z</dcterms:modified>
</cp:coreProperties>
</file>